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 codeName="ThisWorkbook"/>
  <xr:revisionPtr revIDLastSave="0" documentId="13_ncr:1_{AC27F3E4-A287-4F4E-A298-F2D0C5A49D35}" xr6:coauthVersionLast="36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Unpriced BOQ" sheetId="10" r:id="rId1"/>
  </sheets>
  <definedNames>
    <definedName name="_xlnm.Print_Area" localSheetId="0">'Unpriced BOQ'!$A$2:$G$139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8" i="10" l="1"/>
  <c r="E88" i="10"/>
  <c r="E87" i="10"/>
  <c r="E86" i="10"/>
  <c r="C130" i="10"/>
</calcChain>
</file>

<file path=xl/sharedStrings.xml><?xml version="1.0" encoding="utf-8"?>
<sst xmlns="http://schemas.openxmlformats.org/spreadsheetml/2006/main" count="198" uniqueCount="128">
  <si>
    <t>ELIDZ - FIRE PREVENTION - 2024 TENDER</t>
  </si>
  <si>
    <t xml:space="preserve"> </t>
  </si>
  <si>
    <t>THIS PAYMENT</t>
  </si>
  <si>
    <t>SCHEDULE 1 : PRELIMINARY &amp; GENERAL ITEMS</t>
  </si>
  <si>
    <t>Tender Price</t>
  </si>
  <si>
    <t>Item</t>
  </si>
  <si>
    <t>Description</t>
  </si>
  <si>
    <t>Unit</t>
  </si>
  <si>
    <t>Qty</t>
  </si>
  <si>
    <t>Rate</t>
  </si>
  <si>
    <t>Nett Amount</t>
  </si>
  <si>
    <t>PRELIMINARY &amp; GENERAL</t>
  </si>
  <si>
    <t>1.1</t>
  </si>
  <si>
    <t>Annual Contractual Items</t>
  </si>
  <si>
    <t>1.1.1</t>
  </si>
  <si>
    <t>Provision of Sureties</t>
  </si>
  <si>
    <t>Years</t>
  </si>
  <si>
    <t>1.1.2</t>
  </si>
  <si>
    <t>Provision of Insurances e.g. Contractor's All Risks, Public Liability, Plant and Equipment, Common Law Liability, etc.</t>
  </si>
  <si>
    <t>1.1.3</t>
  </si>
  <si>
    <t>Allowance for Compliance with Construction Regulations, as detailed in Occupational Health &amp; Safety Act, Act 85 of 1993</t>
  </si>
  <si>
    <t>1.1.4</t>
  </si>
  <si>
    <t>Provision of Compliance Certificates</t>
  </si>
  <si>
    <t>1.2</t>
  </si>
  <si>
    <t>Monthly Contractual Items</t>
  </si>
  <si>
    <t>1.2.1</t>
  </si>
  <si>
    <t>Monthly overheads &amp; administration charges</t>
  </si>
  <si>
    <t>month</t>
  </si>
  <si>
    <t>1.2.2</t>
  </si>
  <si>
    <t>Other items not detailed above : specify _____________________________________________________________________________________________________________________________________________</t>
  </si>
  <si>
    <t>TOTAL FOR SCHEDULE 1 CARRIED FORWARD TO SUMMARY</t>
  </si>
  <si>
    <t>SCHEDULE 2 : ROUTINE MAINTENANCE</t>
  </si>
  <si>
    <t>ROUTINE MAINTENANCE</t>
  </si>
  <si>
    <t>Carry out inspections, repairs and servicing as detailed in the Scope of Works</t>
  </si>
  <si>
    <t>2.1</t>
  </si>
  <si>
    <t>Scheduled Work - Installation Inspection</t>
  </si>
  <si>
    <t>2.1.1</t>
  </si>
  <si>
    <t>Initial visual inspection at commencement of  approximately 318 Fire Exinguishers, 71 Fire Hose Reels, 2 Portable Foam Equipment (Mobile Trolly Foam Extinguishers), 15 weatherproof enclosures, 39 Fire Hydrants and submit a verifiable asset register and condition report.</t>
  </si>
  <si>
    <t>sum</t>
  </si>
  <si>
    <t>2.2</t>
  </si>
  <si>
    <t>Scheduled Work - Monthly Inspection</t>
  </si>
  <si>
    <t>Monthly visual inspection of approximately 370 Fire Exinguishers, 71 Fire Hose Reels, 2 Portable Foam Equipment (Mobile Trolly Foam Extinguishers), 15 weatherproof enclosures, 52 Fire Hydrants and submit a condition report reflecting all assets.</t>
  </si>
  <si>
    <t>2.2.1</t>
  </si>
  <si>
    <t>Inspecting 2kg dry powder portable extinguishers (12 x 36)</t>
  </si>
  <si>
    <t>no.</t>
  </si>
  <si>
    <t>2.2.2</t>
  </si>
  <si>
    <t>Inspecting of 4,5kg CO2 portable extinguishers (78 x 36)</t>
  </si>
  <si>
    <t>2.2.3</t>
  </si>
  <si>
    <t>Inspecting of 5kg CO2 portable extinguishers (206 x 36)</t>
  </si>
  <si>
    <t>2.2.4</t>
  </si>
  <si>
    <t>Inspecting 9kg DCP portable extinguishers (69 x 36)</t>
  </si>
  <si>
    <t>2.2.5</t>
  </si>
  <si>
    <t xml:space="preserve">Inspecting 9L Water expelled foam portable extinguishers (2 x 36) </t>
  </si>
  <si>
    <t>2.2.6</t>
  </si>
  <si>
    <t>Inspection of Galvanised fire hose reels with 30m hose and galvanised wall mounting brackets C/W holder bracket on chain with wheel for hose, shut off ball valve and aluminum nozzle (68 x 36)</t>
  </si>
  <si>
    <t>2.2.7</t>
  </si>
  <si>
    <t>Monthly inspection of Internal and External Fire Hydrants, valves, pipework, gauges, etc. (52 x 36)</t>
  </si>
  <si>
    <t>2.2.8</t>
  </si>
  <si>
    <t>Inspection of Weather proof fibreglass or poly carbonate fire extinguisher enclosures including cover for mounting of fire hose reels C/W padlocks and key holders (15 x 36)</t>
  </si>
  <si>
    <t>2.2.9</t>
  </si>
  <si>
    <t>Monthly Inspection of fire boosters (51 x 36)</t>
  </si>
  <si>
    <t>2.3</t>
  </si>
  <si>
    <t>Scheduled Work - Annual Servicing</t>
  </si>
  <si>
    <t>Annual servicing of  approximately 318 Fire Exinguishers, 71 Fire Hose Reels, 2 Portable Foam Equipment (Mobile Trolly Foam Extinguishers), 15 weatherproof enclosures, 39 Fire Hydrants and submit a condition report reflecting all assets.</t>
  </si>
  <si>
    <t>2.3.1</t>
  </si>
  <si>
    <t>Annual Servicing of 2kg dry powder portable extinguishers (12 x 3)</t>
  </si>
  <si>
    <t>2.3.2</t>
  </si>
  <si>
    <t>Annual Servicing of 4,5kg CO2 portable extinguishers (82 x 3)</t>
  </si>
  <si>
    <t>2.3.3</t>
  </si>
  <si>
    <t>Servicing of 5kg CO2 portable extinguishers (216 x 3)</t>
  </si>
  <si>
    <t>2.3.4</t>
  </si>
  <si>
    <t>Annual Servicing of 9kg DCP portable extinguishers (69 x 3)</t>
  </si>
  <si>
    <t>2.3.5</t>
  </si>
  <si>
    <t>Annual Servicing of 9L Water expelled foam portable extinguishers (2 x 3)</t>
  </si>
  <si>
    <t>2.3.6</t>
  </si>
  <si>
    <t>Annual Servicing of Galvanised fire hose reels with 30m hose and galvanised wall mounting brackets C/W holder bracket on chain with wheel for hose, shut off ball valve and aluminum nozzle (72 x 3)</t>
  </si>
  <si>
    <t>2.3.7</t>
  </si>
  <si>
    <t>Provide flow test certificates of 30 litres/minute for each hose reel (71 x 3)</t>
  </si>
  <si>
    <t>2.3.8</t>
  </si>
  <si>
    <t>Annual Servicing of Internal and External Fire Hydrants, valves, pipework, gauges, etc, using appropriate tooling and testing equipment (52 x 3)</t>
  </si>
  <si>
    <t>2.3.9</t>
  </si>
  <si>
    <t>Provide flow test certificates of 1200 litres/minute for each hydrant (52 x 3)</t>
  </si>
  <si>
    <t>2.3.10</t>
  </si>
  <si>
    <t>Annual Inspection Service of Weather proof fibreglass or poly carbonate fire extinguisher enclosures including cover for mounting of fire hose reels C/W padlocks and key holders (15 x 3)</t>
  </si>
  <si>
    <t>Annual Inspection and Service of fire boosters (51 x 3)</t>
  </si>
  <si>
    <t>Un-scheduled Work - Pressure Testing</t>
  </si>
  <si>
    <t>2.4.1</t>
  </si>
  <si>
    <t>Respond to call-outs for attending to fire prevention faults where requested to do so</t>
  </si>
  <si>
    <t>2.4.2</t>
  </si>
  <si>
    <t>Carry out 5 years Service and Pressure testing of portable fire extinguishers (Provisional)</t>
  </si>
  <si>
    <t>2.4.3</t>
  </si>
  <si>
    <t>Carry out 10 years Service and Pressure testing of portable fire extinguishers (Provisional)</t>
  </si>
  <si>
    <t>TOTAL FOR SCHEDULE 2 CARRIED FORWARD TO SUMMARY</t>
  </si>
  <si>
    <t>SCHEDULE 3 : UNSCHEDULED MAINTENANCE</t>
  </si>
  <si>
    <t>Rates</t>
  </si>
  <si>
    <t>SCHEDULED NEW WORKS</t>
  </si>
  <si>
    <t>3.1</t>
  </si>
  <si>
    <t>Installation of additional Fire Extinguishers - 9kg DCP at areas where coverage is deemed below specification</t>
  </si>
  <si>
    <t>3.2</t>
  </si>
  <si>
    <t>Mounting boards / brackets and signage for additional fire extinguishers</t>
  </si>
  <si>
    <t>3.3</t>
  </si>
  <si>
    <t>Installation of additional Fire Hose Reels at areas where coverage is deemed below specification</t>
  </si>
  <si>
    <t>3.4</t>
  </si>
  <si>
    <t>Plumbing and pipework for Additional Hose reels, assuming 10m per installation, including mountings and signage</t>
  </si>
  <si>
    <t>3.5</t>
  </si>
  <si>
    <t>Installation of pressure gauges on internal and external Fire Hydrants</t>
  </si>
  <si>
    <t>3.6</t>
  </si>
  <si>
    <t>Replacement of Weather proof fibreglass or poly carbonate fire extinguisher enclosures C/W padlocks and key holders</t>
  </si>
  <si>
    <t>3.7</t>
  </si>
  <si>
    <t>Replacement of Weather proof fibreglass or poly carbonate Hose Reel covers</t>
  </si>
  <si>
    <t>3.8</t>
  </si>
  <si>
    <r>
      <rPr>
        <u/>
        <sz val="10"/>
        <rFont val="Arial"/>
        <family val="2"/>
      </rPr>
      <t>Certification</t>
    </r>
    <r>
      <rPr>
        <sz val="10"/>
        <rFont val="Arial"/>
        <family val="2"/>
      </rPr>
      <t xml:space="preserve"> servicing of Internal and External Fire Hydrants, as required, to be undertaken by certified specialist with appropriate tooling and testing equipment</t>
    </r>
  </si>
  <si>
    <t>3.9</t>
  </si>
  <si>
    <t>Installation of SABS approved signage</t>
  </si>
  <si>
    <t>3.10</t>
  </si>
  <si>
    <t>Replacement of condemned fire hose reels</t>
  </si>
  <si>
    <t>SCHEDULE 3: CONTINGENCY ITEMS</t>
  </si>
  <si>
    <t>Supply</t>
  </si>
  <si>
    <t>CONTINGENCY ITEMS</t>
  </si>
  <si>
    <t>4.1</t>
  </si>
  <si>
    <t>Related repair / servicing / installation / additional work required, as authorised by the client representative, not specifically detailed in Schedules 2 or 3 above</t>
  </si>
  <si>
    <t>Profit and attendance (%)</t>
  </si>
  <si>
    <t>TOTAL FOR SCHEDULE 4 CARRIED FORWARD TO SUMMARY</t>
  </si>
  <si>
    <t>COSTING SUMMARY</t>
  </si>
  <si>
    <t xml:space="preserve">SCHEDULED NEW WORKS </t>
  </si>
  <si>
    <t xml:space="preserve">Sub-Total </t>
  </si>
  <si>
    <t>Add 15% VAT</t>
  </si>
  <si>
    <t>TOTAL FOR 3 YEAR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</si>
</sst>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&quot;R&quot;\ 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8" tint="0.79998168889431442"/>
      <name val="Arial"/>
      <family val="2"/>
    </font>
    <font>
      <b/>
      <sz val="11"/>
      <color theme="1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3" fillId="0" borderId="0"/>
    <xf numFmtId="0" fontId="7" fillId="0" borderId="0"/>
    <xf numFmtId="0" fontId="3" fillId="0" borderId="0"/>
    <xf numFmtId="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</cellStyleXfs>
  <cellXfs count="188">
    <xf numFmtId="0" fontId="0" fillId="0" borderId="0" xfId="0"/>
    <xf numFmtId="0" fontId="5" fillId="0" borderId="0" xfId="7" applyFont="1" applyAlignment="1">
      <alignment horizontal="center" vertical="top"/>
    </xf>
    <xf numFmtId="0" fontId="5" fillId="0" borderId="0" xfId="7" applyFont="1"/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vertical="top"/>
    </xf>
    <xf numFmtId="1" fontId="4" fillId="0" borderId="0" xfId="8" applyNumberFormat="1" applyFont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/>
    <xf numFmtId="4" fontId="3" fillId="0" borderId="8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4" fontId="5" fillId="0" borderId="15" xfId="7" applyNumberFormat="1" applyFont="1" applyBorder="1" applyAlignment="1">
      <alignment horizontal="center" vertical="top"/>
    </xf>
    <xf numFmtId="1" fontId="5" fillId="0" borderId="0" xfId="7" applyNumberFormat="1" applyFont="1" applyAlignment="1">
      <alignment horizontal="center" vertical="center"/>
    </xf>
    <xf numFmtId="165" fontId="5" fillId="0" borderId="0" xfId="7" applyNumberFormat="1" applyFont="1" applyAlignment="1">
      <alignment horizontal="right" vertical="center"/>
    </xf>
    <xf numFmtId="4" fontId="4" fillId="0" borderId="0" xfId="7" applyNumberFormat="1" applyFont="1" applyAlignment="1">
      <alignment horizontal="center" vertical="top"/>
    </xf>
    <xf numFmtId="1" fontId="4" fillId="0" borderId="0" xfId="7" applyNumberFormat="1" applyFont="1" applyAlignment="1">
      <alignment horizontal="center" vertical="center"/>
    </xf>
    <xf numFmtId="165" fontId="4" fillId="0" borderId="0" xfId="7" applyNumberFormat="1" applyFont="1" applyAlignment="1">
      <alignment horizontal="right" vertical="center"/>
    </xf>
    <xf numFmtId="4" fontId="4" fillId="0" borderId="12" xfId="7" applyNumberFormat="1" applyFont="1" applyBorder="1" applyAlignment="1">
      <alignment horizontal="center" vertical="top"/>
    </xf>
    <xf numFmtId="1" fontId="4" fillId="0" borderId="14" xfId="7" applyNumberFormat="1" applyFont="1" applyBorder="1" applyAlignment="1">
      <alignment horizontal="center" vertical="center"/>
    </xf>
    <xf numFmtId="165" fontId="4" fillId="0" borderId="11" xfId="7" applyNumberFormat="1" applyFont="1" applyBorder="1" applyAlignment="1">
      <alignment horizontal="right" vertical="center" wrapText="1"/>
    </xf>
    <xf numFmtId="165" fontId="4" fillId="0" borderId="10" xfId="7" applyNumberFormat="1" applyFont="1" applyBorder="1" applyAlignment="1">
      <alignment horizontal="right" vertical="center" wrapText="1"/>
    </xf>
    <xf numFmtId="4" fontId="4" fillId="0" borderId="5" xfId="7" applyNumberFormat="1" applyFont="1" applyBorder="1" applyAlignment="1">
      <alignment horizontal="center" vertical="top"/>
    </xf>
    <xf numFmtId="1" fontId="4" fillId="0" borderId="8" xfId="7" applyNumberFormat="1" applyFont="1" applyBorder="1" applyAlignment="1">
      <alignment horizontal="center" vertical="center"/>
    </xf>
    <xf numFmtId="165" fontId="4" fillId="0" borderId="5" xfId="7" applyNumberFormat="1" applyFont="1" applyBorder="1" applyAlignment="1">
      <alignment horizontal="right" vertical="center"/>
    </xf>
    <xf numFmtId="165" fontId="4" fillId="0" borderId="8" xfId="7" applyNumberFormat="1" applyFont="1" applyBorder="1" applyAlignment="1">
      <alignment horizontal="right" vertical="center"/>
    </xf>
    <xf numFmtId="1" fontId="4" fillId="0" borderId="4" xfId="7" applyNumberFormat="1" applyFont="1" applyBorder="1" applyAlignment="1">
      <alignment horizontal="center" vertical="center"/>
    </xf>
    <xf numFmtId="165" fontId="4" fillId="0" borderId="4" xfId="7" applyNumberFormat="1" applyFont="1" applyBorder="1" applyAlignment="1">
      <alignment horizontal="right" vertical="center"/>
    </xf>
    <xf numFmtId="4" fontId="9" fillId="0" borderId="5" xfId="7" applyNumberFormat="1" applyFont="1" applyBorder="1" applyAlignment="1">
      <alignment horizontal="center" vertical="top"/>
    </xf>
    <xf numFmtId="1" fontId="9" fillId="0" borderId="8" xfId="7" applyNumberFormat="1" applyFont="1" applyBorder="1" applyAlignment="1">
      <alignment horizontal="center" vertical="center"/>
    </xf>
    <xf numFmtId="4" fontId="3" fillId="0" borderId="5" xfId="7" applyNumberFormat="1" applyFont="1" applyBorder="1" applyAlignment="1">
      <alignment horizontal="center" vertical="top"/>
    </xf>
    <xf numFmtId="1" fontId="3" fillId="0" borderId="8" xfId="7" applyNumberFormat="1" applyFont="1" applyBorder="1" applyAlignment="1">
      <alignment horizontal="center" vertical="center"/>
    </xf>
    <xf numFmtId="165" fontId="5" fillId="0" borderId="5" xfId="7" applyNumberFormat="1" applyFont="1" applyBorder="1" applyAlignment="1">
      <alignment horizontal="right" vertical="center"/>
    </xf>
    <xf numFmtId="165" fontId="5" fillId="0" borderId="8" xfId="7" applyNumberFormat="1" applyFont="1" applyBorder="1" applyAlignment="1">
      <alignment horizontal="right" vertical="center"/>
    </xf>
    <xf numFmtId="4" fontId="3" fillId="0" borderId="5" xfId="7" applyNumberFormat="1" applyFont="1" applyBorder="1" applyAlignment="1">
      <alignment horizontal="center" vertical="center"/>
    </xf>
    <xf numFmtId="4" fontId="3" fillId="0" borderId="8" xfId="7" applyNumberFormat="1" applyFont="1" applyBorder="1" applyAlignment="1">
      <alignment horizontal="center" vertical="center"/>
    </xf>
    <xf numFmtId="4" fontId="3" fillId="0" borderId="8" xfId="7" applyNumberFormat="1" applyFont="1" applyBorder="1" applyAlignment="1">
      <alignment horizontal="center" vertical="top"/>
    </xf>
    <xf numFmtId="4" fontId="5" fillId="0" borderId="8" xfId="7" applyNumberFormat="1" applyFont="1" applyBorder="1" applyAlignment="1">
      <alignment horizontal="center" vertical="top"/>
    </xf>
    <xf numFmtId="1" fontId="5" fillId="0" borderId="8" xfId="7" applyNumberFormat="1" applyFont="1" applyBorder="1" applyAlignment="1">
      <alignment horizontal="center" vertical="center"/>
    </xf>
    <xf numFmtId="0" fontId="5" fillId="0" borderId="6" xfId="7" applyFont="1" applyBorder="1" applyAlignment="1">
      <alignment horizontal="center" vertical="center"/>
    </xf>
    <xf numFmtId="1" fontId="5" fillId="0" borderId="6" xfId="7" applyNumberFormat="1" applyFont="1" applyBorder="1" applyAlignment="1">
      <alignment horizontal="center" vertical="center"/>
    </xf>
    <xf numFmtId="165" fontId="5" fillId="0" borderId="6" xfId="7" applyNumberFormat="1" applyFont="1" applyBorder="1" applyAlignment="1">
      <alignment horizontal="right" vertical="center"/>
    </xf>
    <xf numFmtId="165" fontId="4" fillId="0" borderId="6" xfId="7" applyNumberFormat="1" applyFont="1" applyBorder="1" applyAlignment="1">
      <alignment horizontal="right" vertical="center"/>
    </xf>
    <xf numFmtId="4" fontId="5" fillId="0" borderId="0" xfId="7" applyNumberFormat="1" applyFont="1" applyAlignment="1">
      <alignment horizontal="center" vertical="top"/>
    </xf>
    <xf numFmtId="4" fontId="5" fillId="0" borderId="5" xfId="7" applyNumberFormat="1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right" vertical="center"/>
    </xf>
    <xf numFmtId="165" fontId="4" fillId="0" borderId="8" xfId="0" applyNumberFormat="1" applyFont="1" applyBorder="1" applyAlignment="1">
      <alignment horizontal="right" vertical="center"/>
    </xf>
    <xf numFmtId="0" fontId="13" fillId="0" borderId="6" xfId="7" applyFont="1" applyBorder="1" applyAlignment="1">
      <alignment horizontal="center" vertical="center"/>
    </xf>
    <xf numFmtId="1" fontId="13" fillId="0" borderId="6" xfId="7" applyNumberFormat="1" applyFont="1" applyBorder="1" applyAlignment="1">
      <alignment horizontal="center" vertical="center"/>
    </xf>
    <xf numFmtId="165" fontId="13" fillId="0" borderId="6" xfId="7" applyNumberFormat="1" applyFont="1" applyBorder="1" applyAlignment="1">
      <alignment horizontal="right" vertical="center"/>
    </xf>
    <xf numFmtId="4" fontId="4" fillId="0" borderId="12" xfId="7" applyNumberFormat="1" applyFont="1" applyBorder="1" applyAlignment="1">
      <alignment horizontal="left" vertical="top" wrapText="1"/>
    </xf>
    <xf numFmtId="4" fontId="4" fillId="0" borderId="14" xfId="7" applyNumberFormat="1" applyFont="1" applyBorder="1" applyAlignment="1">
      <alignment horizontal="left" vertical="top" wrapText="1"/>
    </xf>
    <xf numFmtId="4" fontId="4" fillId="0" borderId="2" xfId="7" applyNumberFormat="1" applyFont="1" applyBorder="1" applyAlignment="1">
      <alignment horizontal="left" vertical="top" wrapText="1"/>
    </xf>
    <xf numFmtId="4" fontId="5" fillId="0" borderId="0" xfId="7" applyNumberFormat="1" applyFont="1" applyAlignment="1">
      <alignment horizontal="left" vertical="top"/>
    </xf>
    <xf numFmtId="4" fontId="5" fillId="0" borderId="0" xfId="7" applyNumberFormat="1" applyFont="1" applyAlignment="1">
      <alignment vertical="top" wrapText="1"/>
    </xf>
    <xf numFmtId="0" fontId="4" fillId="0" borderId="0" xfId="7" applyFont="1" applyAlignment="1">
      <alignment horizontal="left" vertical="top"/>
    </xf>
    <xf numFmtId="0" fontId="4" fillId="0" borderId="11" xfId="7" applyFont="1" applyBorder="1" applyAlignment="1">
      <alignment horizontal="left" vertical="top"/>
    </xf>
    <xf numFmtId="4" fontId="4" fillId="0" borderId="12" xfId="7" applyNumberFormat="1" applyFont="1" applyBorder="1" applyAlignment="1">
      <alignment horizontal="center" vertical="top" wrapText="1"/>
    </xf>
    <xf numFmtId="0" fontId="4" fillId="0" borderId="8" xfId="7" applyFont="1" applyBorder="1" applyAlignment="1">
      <alignment horizontal="center" vertical="top"/>
    </xf>
    <xf numFmtId="4" fontId="4" fillId="0" borderId="8" xfId="7" applyNumberFormat="1" applyFont="1" applyBorder="1" applyAlignment="1">
      <alignment horizontal="justify" vertical="top" wrapText="1"/>
    </xf>
    <xf numFmtId="0" fontId="4" fillId="0" borderId="4" xfId="7" applyFont="1" applyBorder="1" applyAlignment="1">
      <alignment horizontal="center" vertical="top"/>
    </xf>
    <xf numFmtId="4" fontId="4" fillId="0" borderId="4" xfId="7" applyNumberFormat="1" applyFont="1" applyBorder="1" applyAlignment="1">
      <alignment horizontal="justify" vertical="top" wrapText="1"/>
    </xf>
    <xf numFmtId="0" fontId="3" fillId="0" borderId="8" xfId="7" applyFont="1" applyBorder="1" applyAlignment="1">
      <alignment horizontal="center" vertical="top"/>
    </xf>
    <xf numFmtId="4" fontId="3" fillId="0" borderId="8" xfId="7" applyNumberFormat="1" applyFont="1" applyBorder="1" applyAlignment="1">
      <alignment horizontal="justify" vertical="top" wrapText="1"/>
    </xf>
    <xf numFmtId="4" fontId="5" fillId="0" borderId="8" xfId="7" applyNumberFormat="1" applyFont="1" applyBorder="1" applyAlignment="1">
      <alignment horizontal="justify" vertical="top" wrapText="1"/>
    </xf>
    <xf numFmtId="0" fontId="9" fillId="0" borderId="8" xfId="7" applyFont="1" applyBorder="1" applyAlignment="1">
      <alignment horizontal="center" vertical="top"/>
    </xf>
    <xf numFmtId="0" fontId="3" fillId="0" borderId="4" xfId="7" applyFont="1" applyBorder="1" applyAlignment="1">
      <alignment horizontal="center" vertical="top"/>
    </xf>
    <xf numFmtId="0" fontId="3" fillId="0" borderId="8" xfId="7" applyFont="1" applyBorder="1" applyAlignment="1">
      <alignment horizontal="left" vertical="center"/>
    </xf>
    <xf numFmtId="0" fontId="10" fillId="0" borderId="8" xfId="7" applyFont="1" applyBorder="1" applyAlignment="1">
      <alignment horizontal="justify" vertical="top"/>
    </xf>
    <xf numFmtId="0" fontId="4" fillId="0" borderId="6" xfId="7" applyFont="1" applyBorder="1" applyAlignment="1">
      <alignment horizontal="left" vertical="center"/>
    </xf>
    <xf numFmtId="0" fontId="3" fillId="0" borderId="0" xfId="7" applyFont="1" applyAlignment="1">
      <alignment horizontal="center" vertical="top"/>
    </xf>
    <xf numFmtId="0" fontId="9" fillId="0" borderId="0" xfId="7" applyFont="1" applyAlignment="1">
      <alignment horizontal="left" vertical="top"/>
    </xf>
    <xf numFmtId="0" fontId="9" fillId="0" borderId="4" xfId="7" applyFont="1" applyBorder="1" applyAlignment="1">
      <alignment horizontal="center" vertical="top"/>
    </xf>
    <xf numFmtId="4" fontId="3" fillId="0" borderId="4" xfId="7" applyNumberFormat="1" applyFont="1" applyBorder="1" applyAlignment="1">
      <alignment horizontal="justify" vertical="top" wrapText="1"/>
    </xf>
    <xf numFmtId="0" fontId="3" fillId="0" borderId="5" xfId="7" applyFont="1" applyBorder="1" applyAlignment="1">
      <alignment horizontal="left" vertical="top" wrapText="1"/>
    </xf>
    <xf numFmtId="0" fontId="11" fillId="0" borderId="4" xfId="7" applyFont="1" applyBorder="1" applyAlignment="1">
      <alignment horizontal="center" vertical="center"/>
    </xf>
    <xf numFmtId="0" fontId="6" fillId="0" borderId="4" xfId="7" applyFont="1" applyBorder="1" applyAlignment="1">
      <alignment vertical="top" wrapText="1"/>
    </xf>
    <xf numFmtId="0" fontId="12" fillId="0" borderId="4" xfId="7" applyFont="1" applyBorder="1" applyAlignment="1">
      <alignment horizontal="center" vertical="center"/>
    </xf>
    <xf numFmtId="0" fontId="3" fillId="0" borderId="4" xfId="7" applyFont="1" applyBorder="1" applyAlignment="1">
      <alignment horizontal="left" vertical="top" wrapText="1"/>
    </xf>
    <xf numFmtId="0" fontId="12" fillId="0" borderId="4" xfId="7" applyFont="1" applyBorder="1" applyAlignment="1">
      <alignment horizontal="center" vertical="top"/>
    </xf>
    <xf numFmtId="0" fontId="3" fillId="0" borderId="4" xfId="7" applyFont="1" applyBorder="1" applyAlignment="1">
      <alignment vertical="top" wrapText="1"/>
    </xf>
    <xf numFmtId="0" fontId="2" fillId="0" borderId="8" xfId="7" applyBorder="1" applyAlignment="1">
      <alignment horizontal="left" vertical="top" wrapText="1"/>
    </xf>
    <xf numFmtId="0" fontId="11" fillId="0" borderId="8" xfId="7" applyFont="1" applyBorder="1"/>
    <xf numFmtId="0" fontId="6" fillId="0" borderId="5" xfId="7" applyFont="1" applyBorder="1" applyAlignment="1">
      <alignment vertical="top" wrapText="1"/>
    </xf>
    <xf numFmtId="0" fontId="1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5" fillId="0" borderId="8" xfId="7" applyFont="1" applyBorder="1" applyAlignment="1">
      <alignment horizontal="center" vertical="top"/>
    </xf>
    <xf numFmtId="4" fontId="4" fillId="0" borderId="0" xfId="7" applyNumberFormat="1" applyFont="1" applyAlignment="1">
      <alignment vertical="top" wrapText="1"/>
    </xf>
    <xf numFmtId="0" fontId="4" fillId="0" borderId="6" xfId="7" applyFont="1" applyBorder="1" applyAlignment="1">
      <alignment horizontal="center" vertical="top"/>
    </xf>
    <xf numFmtId="4" fontId="4" fillId="0" borderId="11" xfId="7" applyNumberFormat="1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4" fillId="0" borderId="11" xfId="0" applyFont="1" applyBorder="1" applyAlignment="1">
      <alignment horizontal="left" vertical="top"/>
    </xf>
    <xf numFmtId="4" fontId="4" fillId="0" borderId="12" xfId="0" applyNumberFormat="1" applyFont="1" applyBorder="1" applyAlignment="1">
      <alignment horizontal="center" vertical="top" wrapText="1"/>
    </xf>
    <xf numFmtId="4" fontId="4" fillId="0" borderId="12" xfId="0" applyNumberFormat="1" applyFont="1" applyBorder="1" applyAlignment="1">
      <alignment horizontal="center" vertical="top"/>
    </xf>
    <xf numFmtId="1" fontId="4" fillId="0" borderId="14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top"/>
    </xf>
    <xf numFmtId="1" fontId="5" fillId="0" borderId="8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right" vertical="center"/>
    </xf>
    <xf numFmtId="165" fontId="5" fillId="0" borderId="8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justify" vertical="top" wrapText="1"/>
    </xf>
    <xf numFmtId="4" fontId="5" fillId="0" borderId="8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justify" vertical="top" wrapText="1"/>
    </xf>
    <xf numFmtId="4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 wrapText="1"/>
    </xf>
    <xf numFmtId="165" fontId="4" fillId="0" borderId="1" xfId="7" applyNumberFormat="1" applyFont="1" applyBorder="1" applyAlignment="1">
      <alignment horizontal="right" vertical="center" wrapText="1"/>
    </xf>
    <xf numFmtId="165" fontId="4" fillId="0" borderId="3" xfId="7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4" fontId="5" fillId="0" borderId="12" xfId="7" applyNumberFormat="1" applyFont="1" applyBorder="1"/>
    <xf numFmtId="0" fontId="5" fillId="0" borderId="14" xfId="7" applyFont="1" applyBorder="1"/>
    <xf numFmtId="4" fontId="5" fillId="0" borderId="18" xfId="7" applyNumberFormat="1" applyFont="1" applyBorder="1" applyAlignment="1">
      <alignment vertical="top" wrapText="1"/>
    </xf>
    <xf numFmtId="4" fontId="4" fillId="0" borderId="0" xfId="7" applyNumberFormat="1" applyFont="1" applyAlignment="1">
      <alignment horizontal="left" vertical="top" wrapText="1"/>
    </xf>
    <xf numFmtId="4" fontId="4" fillId="0" borderId="0" xfId="7" applyNumberFormat="1" applyFont="1" applyAlignment="1">
      <alignment horizontal="left" vertical="top"/>
    </xf>
    <xf numFmtId="0" fontId="5" fillId="0" borderId="5" xfId="7" applyFont="1" applyBorder="1" applyAlignment="1">
      <alignment vertical="top"/>
    </xf>
    <xf numFmtId="1" fontId="4" fillId="0" borderId="3" xfId="8" applyNumberFormat="1" applyFont="1" applyBorder="1" applyAlignment="1">
      <alignment horizontal="right"/>
    </xf>
    <xf numFmtId="4" fontId="5" fillId="0" borderId="0" xfId="7" applyNumberFormat="1" applyFont="1" applyAlignment="1">
      <alignment horizontal="left" vertical="top" wrapText="1"/>
    </xf>
    <xf numFmtId="1" fontId="5" fillId="0" borderId="19" xfId="8" applyNumberFormat="1" applyFont="1" applyBorder="1" applyAlignment="1">
      <alignment horizontal="right"/>
    </xf>
    <xf numFmtId="1" fontId="4" fillId="0" borderId="5" xfId="8" applyNumberFormat="1" applyFont="1" applyBorder="1" applyAlignment="1">
      <alignment horizontal="right"/>
    </xf>
    <xf numFmtId="4" fontId="4" fillId="0" borderId="16" xfId="7" applyNumberFormat="1" applyFont="1" applyBorder="1" applyAlignment="1">
      <alignment horizontal="left" vertical="top" wrapText="1"/>
    </xf>
    <xf numFmtId="4" fontId="4" fillId="0" borderId="21" xfId="7" applyNumberFormat="1" applyFont="1" applyBorder="1" applyAlignment="1">
      <alignment horizontal="left" vertical="top" wrapText="1"/>
    </xf>
    <xf numFmtId="1" fontId="4" fillId="0" borderId="17" xfId="7" applyNumberFormat="1" applyFont="1" applyBorder="1" applyAlignment="1">
      <alignment horizontal="center" vertical="center" wrapText="1"/>
    </xf>
    <xf numFmtId="0" fontId="4" fillId="0" borderId="20" xfId="7" applyFont="1" applyBorder="1" applyAlignment="1">
      <alignment horizontal="center" vertical="top"/>
    </xf>
    <xf numFmtId="0" fontId="5" fillId="0" borderId="22" xfId="7" applyFont="1" applyBorder="1" applyAlignment="1">
      <alignment horizontal="center" vertical="top"/>
    </xf>
    <xf numFmtId="0" fontId="5" fillId="0" borderId="20" xfId="7" applyFont="1" applyBorder="1" applyAlignment="1">
      <alignment horizontal="center" vertical="top"/>
    </xf>
    <xf numFmtId="4" fontId="4" fillId="0" borderId="23" xfId="7" applyNumberFormat="1" applyFont="1" applyBorder="1" applyAlignment="1">
      <alignment horizontal="left" vertical="top" wrapText="1"/>
    </xf>
    <xf numFmtId="4" fontId="4" fillId="0" borderId="24" xfId="7" applyNumberFormat="1" applyFont="1" applyBorder="1" applyAlignment="1">
      <alignment horizontal="left" vertical="top"/>
    </xf>
    <xf numFmtId="4" fontId="4" fillId="0" borderId="21" xfId="7" applyNumberFormat="1" applyFont="1" applyBorder="1" applyAlignment="1">
      <alignment horizontal="left" vertical="top"/>
    </xf>
    <xf numFmtId="1" fontId="4" fillId="0" borderId="25" xfId="8" applyNumberFormat="1" applyFont="1" applyBorder="1" applyAlignment="1">
      <alignment horizontal="right"/>
    </xf>
    <xf numFmtId="165" fontId="4" fillId="0" borderId="16" xfId="7" applyNumberFormat="1" applyFont="1" applyBorder="1" applyAlignment="1">
      <alignment horizontal="right" vertical="center" wrapText="1"/>
    </xf>
    <xf numFmtId="165" fontId="4" fillId="0" borderId="17" xfId="7" applyNumberFormat="1" applyFont="1" applyBorder="1" applyAlignment="1">
      <alignment horizontal="right" vertical="center" wrapText="1"/>
    </xf>
    <xf numFmtId="165" fontId="4" fillId="0" borderId="0" xfId="7" applyNumberFormat="1" applyFont="1" applyAlignment="1">
      <alignment horizontal="right" vertical="center" wrapText="1"/>
    </xf>
    <xf numFmtId="165" fontId="4" fillId="0" borderId="5" xfId="7" applyNumberFormat="1" applyFont="1" applyBorder="1" applyAlignment="1">
      <alignment horizontal="right" vertical="center" wrapText="1"/>
    </xf>
    <xf numFmtId="165" fontId="4" fillId="0" borderId="2" xfId="7" applyNumberFormat="1" applyFont="1" applyBorder="1" applyAlignment="1">
      <alignment horizontal="right" vertical="center" wrapText="1"/>
    </xf>
    <xf numFmtId="0" fontId="2" fillId="0" borderId="3" xfId="7" applyBorder="1" applyAlignment="1">
      <alignment horizontal="right" vertical="center" wrapText="1"/>
    </xf>
    <xf numFmtId="165" fontId="4" fillId="0" borderId="23" xfId="7" applyNumberFormat="1" applyFont="1" applyBorder="1" applyAlignment="1">
      <alignment horizontal="right" vertical="center" wrapText="1"/>
    </xf>
    <xf numFmtId="0" fontId="2" fillId="0" borderId="25" xfId="7" applyBorder="1" applyAlignment="1">
      <alignment horizontal="right" vertical="center" wrapText="1"/>
    </xf>
    <xf numFmtId="165" fontId="4" fillId="0" borderId="19" xfId="7" applyNumberFormat="1" applyFont="1" applyBorder="1" applyAlignment="1">
      <alignment horizontal="right" vertical="center" wrapText="1"/>
    </xf>
    <xf numFmtId="165" fontId="4" fillId="0" borderId="11" xfId="7" applyNumberFormat="1" applyFont="1" applyBorder="1" applyAlignment="1">
      <alignment horizontal="right" vertical="center" wrapText="1"/>
    </xf>
    <xf numFmtId="165" fontId="4" fillId="0" borderId="14" xfId="7" applyNumberFormat="1" applyFont="1" applyBorder="1" applyAlignment="1">
      <alignment horizontal="right" vertical="center" wrapText="1"/>
    </xf>
    <xf numFmtId="165" fontId="4" fillId="0" borderId="11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9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right" vertical="center" wrapText="1"/>
    </xf>
    <xf numFmtId="165" fontId="4" fillId="0" borderId="14" xfId="0" applyNumberFormat="1" applyFont="1" applyBorder="1" applyAlignment="1">
      <alignment horizontal="right" vertical="center" wrapText="1"/>
    </xf>
    <xf numFmtId="165" fontId="4" fillId="0" borderId="11" xfId="7" applyNumberFormat="1" applyFont="1" applyBorder="1" applyAlignment="1">
      <alignment horizontal="right" vertical="center"/>
    </xf>
    <xf numFmtId="165" fontId="4" fillId="0" borderId="14" xfId="7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center" vertical="top"/>
    </xf>
    <xf numFmtId="0" fontId="4" fillId="0" borderId="9" xfId="7" applyFont="1" applyBorder="1" applyAlignment="1">
      <alignment horizontal="center" vertical="top"/>
    </xf>
    <xf numFmtId="4" fontId="4" fillId="0" borderId="7" xfId="7" applyNumberFormat="1" applyFont="1" applyBorder="1" applyAlignment="1">
      <alignment horizontal="center" vertical="top" wrapText="1"/>
    </xf>
    <xf numFmtId="4" fontId="4" fillId="0" borderId="9" xfId="7" applyNumberFormat="1" applyFont="1" applyBorder="1" applyAlignment="1">
      <alignment horizontal="center" vertical="top" wrapText="1"/>
    </xf>
    <xf numFmtId="1" fontId="4" fillId="0" borderId="7" xfId="7" applyNumberFormat="1" applyFont="1" applyBorder="1" applyAlignment="1">
      <alignment horizontal="center" vertical="center" wrapText="1"/>
    </xf>
    <xf numFmtId="1" fontId="4" fillId="0" borderId="9" xfId="7" applyNumberFormat="1" applyFont="1" applyBorder="1" applyAlignment="1">
      <alignment horizontal="center" vertical="center" wrapText="1"/>
    </xf>
    <xf numFmtId="165" fontId="4" fillId="0" borderId="7" xfId="7" applyNumberFormat="1" applyFont="1" applyBorder="1" applyAlignment="1">
      <alignment horizontal="right" vertical="center" wrapText="1"/>
    </xf>
    <xf numFmtId="165" fontId="4" fillId="0" borderId="9" xfId="7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9" fillId="0" borderId="7" xfId="7" applyFont="1" applyBorder="1" applyAlignment="1">
      <alignment horizontal="center" vertical="top"/>
    </xf>
    <xf numFmtId="0" fontId="9" fillId="0" borderId="9" xfId="7" applyFont="1" applyBorder="1" applyAlignment="1">
      <alignment horizontal="center" vertical="top"/>
    </xf>
    <xf numFmtId="165" fontId="4" fillId="0" borderId="7" xfId="7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4" fillId="0" borderId="14" xfId="7" applyNumberFormat="1" applyFont="1" applyBorder="1" applyAlignment="1">
      <alignment horizontal="center" vertical="top" wrapText="1"/>
    </xf>
    <xf numFmtId="0" fontId="2" fillId="0" borderId="6" xfId="7" applyBorder="1" applyAlignment="1">
      <alignment wrapText="1"/>
    </xf>
    <xf numFmtId="4" fontId="4" fillId="0" borderId="3" xfId="7" applyNumberFormat="1" applyFont="1" applyBorder="1" applyAlignment="1">
      <alignment horizontal="center" vertical="top" wrapText="1"/>
    </xf>
    <xf numFmtId="4" fontId="4" fillId="0" borderId="13" xfId="7" applyNumberFormat="1" applyFont="1" applyBorder="1" applyAlignment="1">
      <alignment horizontal="center" vertical="top" wrapText="1"/>
    </xf>
    <xf numFmtId="0" fontId="12" fillId="0" borderId="4" xfId="7" applyFont="1" applyFill="1" applyBorder="1" applyAlignment="1">
      <alignment horizontal="center" vertical="top"/>
    </xf>
    <xf numFmtId="4" fontId="3" fillId="0" borderId="4" xfId="7" applyNumberFormat="1" applyFont="1" applyFill="1" applyBorder="1" applyAlignment="1">
      <alignment horizontal="justify" vertical="top" wrapText="1"/>
    </xf>
    <xf numFmtId="4" fontId="3" fillId="0" borderId="8" xfId="7" applyNumberFormat="1" applyFont="1" applyFill="1" applyBorder="1" applyAlignment="1">
      <alignment horizontal="center" vertical="center"/>
    </xf>
    <xf numFmtId="1" fontId="3" fillId="0" borderId="8" xfId="7" applyNumberFormat="1" applyFont="1" applyFill="1" applyBorder="1" applyAlignment="1">
      <alignment horizontal="center" vertical="center"/>
    </xf>
    <xf numFmtId="165" fontId="5" fillId="0" borderId="5" xfId="7" applyNumberFormat="1" applyFont="1" applyFill="1" applyBorder="1" applyAlignment="1">
      <alignment horizontal="right" vertical="center"/>
    </xf>
    <xf numFmtId="165" fontId="5" fillId="0" borderId="8" xfId="7" applyNumberFormat="1" applyFont="1" applyFill="1" applyBorder="1" applyAlignment="1">
      <alignment horizontal="right" vertical="center"/>
    </xf>
    <xf numFmtId="0" fontId="5" fillId="0" borderId="0" xfId="7" applyFont="1" applyFill="1"/>
    <xf numFmtId="0" fontId="5" fillId="0" borderId="0" xfId="7" applyFont="1" applyFill="1" applyAlignment="1">
      <alignment vertical="top"/>
    </xf>
    <xf numFmtId="4" fontId="3" fillId="0" borderId="8" xfId="7" applyNumberFormat="1" applyFont="1" applyFill="1" applyBorder="1" applyAlignment="1">
      <alignment horizontal="justify" vertical="top" wrapText="1"/>
    </xf>
  </cellXfs>
  <cellStyles count="9">
    <cellStyle name="Comma 2" xfId="6" xr:uid="{74620184-3659-4F5C-B0CE-01E8687BC907}"/>
    <cellStyle name="Comma 3" xfId="4" xr:uid="{00000000-0005-0000-0000-000001000000}"/>
    <cellStyle name="Currency 2" xfId="5" xr:uid="{180262E3-162D-4BBF-B929-FF2CCE0C6D4C}"/>
    <cellStyle name="Currency 3" xfId="8" xr:uid="{76809042-91BE-4B2C-BDFC-DEBB0D3535E4}"/>
    <cellStyle name="Normal" xfId="0" builtinId="0"/>
    <cellStyle name="Normal 2" xfId="3" xr:uid="{00000000-0005-0000-0000-000006000000}"/>
    <cellStyle name="Normal 3" xfId="1" xr:uid="{00000000-0005-0000-0000-000007000000}"/>
    <cellStyle name="Normal 3 2" xfId="2" xr:uid="{00000000-0005-0000-0000-000008000000}"/>
    <cellStyle name="Normal 4" xfId="7" xr:uid="{F62541A2-4D20-4C48-B830-C818486DD7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AC09F-EFC4-499A-9441-24E3D4B9845F}">
  <dimension ref="A1:X140"/>
  <sheetViews>
    <sheetView tabSelected="1" view="pageBreakPreview" topLeftCell="C78" zoomScaleNormal="100" zoomScaleSheetLayoutView="100" workbookViewId="0" xr3:uid="{24891AE2-224F-5045-97F3-EB6B6766C3E9}">
      <selection activeCell="M82" sqref="M82"/>
    </sheetView>
  </sheetViews>
  <sheetFormatPr defaultColWidth="8.42578125" defaultRowHeight="15" customHeight="1"/>
  <cols>
    <col min="1" max="1" width="5.28515625" style="4" customWidth="1"/>
    <col min="2" max="2" width="9.85546875" style="1" customWidth="1"/>
    <col min="3" max="3" width="56.42578125" style="54" customWidth="1"/>
    <col min="4" max="4" width="7.5703125" style="41" customWidth="1"/>
    <col min="5" max="5" width="7.5703125" style="11" customWidth="1"/>
    <col min="6" max="6" width="16.5703125" style="12" customWidth="1"/>
    <col min="7" max="7" width="19.28515625" style="12" customWidth="1"/>
    <col min="8" max="8" width="8.42578125" style="2" bestFit="1" customWidth="1"/>
    <col min="9" max="18" width="8" style="2" customWidth="1"/>
    <col min="19" max="250" width="8.42578125" style="4"/>
    <col min="251" max="251" width="5.28515625" style="4" customWidth="1"/>
    <col min="252" max="252" width="9.85546875" style="4" customWidth="1"/>
    <col min="253" max="253" width="51.140625" style="4" customWidth="1"/>
    <col min="254" max="255" width="7.5703125" style="4" customWidth="1"/>
    <col min="256" max="257" width="14.42578125" style="4" customWidth="1"/>
    <col min="258" max="258" width="16.5703125" style="4" customWidth="1"/>
    <col min="259" max="260" width="7.5703125" style="4" customWidth="1"/>
    <col min="261" max="262" width="14.42578125" style="4" customWidth="1"/>
    <col min="263" max="263" width="16.5703125" style="4" customWidth="1"/>
    <col min="264" max="264" width="8.42578125" style="4" bestFit="1" customWidth="1"/>
    <col min="265" max="274" width="8" style="4" customWidth="1"/>
    <col min="275" max="506" width="8.42578125" style="4"/>
    <col min="507" max="507" width="5.28515625" style="4" customWidth="1"/>
    <col min="508" max="508" width="9.85546875" style="4" customWidth="1"/>
    <col min="509" max="509" width="51.140625" style="4" customWidth="1"/>
    <col min="510" max="511" width="7.5703125" style="4" customWidth="1"/>
    <col min="512" max="513" width="14.42578125" style="4" customWidth="1"/>
    <col min="514" max="514" width="16.5703125" style="4" customWidth="1"/>
    <col min="515" max="516" width="7.5703125" style="4" customWidth="1"/>
    <col min="517" max="518" width="14.42578125" style="4" customWidth="1"/>
    <col min="519" max="519" width="16.5703125" style="4" customWidth="1"/>
    <col min="520" max="520" width="8.42578125" style="4" bestFit="1" customWidth="1"/>
    <col min="521" max="530" width="8" style="4" customWidth="1"/>
    <col min="531" max="762" width="8.42578125" style="4"/>
    <col min="763" max="763" width="5.28515625" style="4" customWidth="1"/>
    <col min="764" max="764" width="9.85546875" style="4" customWidth="1"/>
    <col min="765" max="765" width="51.140625" style="4" customWidth="1"/>
    <col min="766" max="767" width="7.5703125" style="4" customWidth="1"/>
    <col min="768" max="769" width="14.42578125" style="4" customWidth="1"/>
    <col min="770" max="770" width="16.5703125" style="4" customWidth="1"/>
    <col min="771" max="772" width="7.5703125" style="4" customWidth="1"/>
    <col min="773" max="774" width="14.42578125" style="4" customWidth="1"/>
    <col min="775" max="775" width="16.5703125" style="4" customWidth="1"/>
    <col min="776" max="776" width="8.42578125" style="4" bestFit="1" customWidth="1"/>
    <col min="777" max="786" width="8" style="4" customWidth="1"/>
    <col min="787" max="1018" width="8.42578125" style="4"/>
    <col min="1019" max="1019" width="5.28515625" style="4" customWidth="1"/>
    <col min="1020" max="1020" width="9.85546875" style="4" customWidth="1"/>
    <col min="1021" max="1021" width="51.140625" style="4" customWidth="1"/>
    <col min="1022" max="1023" width="7.5703125" style="4" customWidth="1"/>
    <col min="1024" max="1025" width="14.42578125" style="4" customWidth="1"/>
    <col min="1026" max="1026" width="16.5703125" style="4" customWidth="1"/>
    <col min="1027" max="1028" width="7.5703125" style="4" customWidth="1"/>
    <col min="1029" max="1030" width="14.42578125" style="4" customWidth="1"/>
    <col min="1031" max="1031" width="16.5703125" style="4" customWidth="1"/>
    <col min="1032" max="1032" width="8.42578125" style="4" bestFit="1" customWidth="1"/>
    <col min="1033" max="1042" width="8" style="4" customWidth="1"/>
    <col min="1043" max="1274" width="8.42578125" style="4"/>
    <col min="1275" max="1275" width="5.28515625" style="4" customWidth="1"/>
    <col min="1276" max="1276" width="9.85546875" style="4" customWidth="1"/>
    <col min="1277" max="1277" width="51.140625" style="4" customWidth="1"/>
    <col min="1278" max="1279" width="7.5703125" style="4" customWidth="1"/>
    <col min="1280" max="1281" width="14.42578125" style="4" customWidth="1"/>
    <col min="1282" max="1282" width="16.5703125" style="4" customWidth="1"/>
    <col min="1283" max="1284" width="7.5703125" style="4" customWidth="1"/>
    <col min="1285" max="1286" width="14.42578125" style="4" customWidth="1"/>
    <col min="1287" max="1287" width="16.5703125" style="4" customWidth="1"/>
    <col min="1288" max="1288" width="8.42578125" style="4" bestFit="1" customWidth="1"/>
    <col min="1289" max="1298" width="8" style="4" customWidth="1"/>
    <col min="1299" max="1530" width="8.42578125" style="4"/>
    <col min="1531" max="1531" width="5.28515625" style="4" customWidth="1"/>
    <col min="1532" max="1532" width="9.85546875" style="4" customWidth="1"/>
    <col min="1533" max="1533" width="51.140625" style="4" customWidth="1"/>
    <col min="1534" max="1535" width="7.5703125" style="4" customWidth="1"/>
    <col min="1536" max="1537" width="14.42578125" style="4" customWidth="1"/>
    <col min="1538" max="1538" width="16.5703125" style="4" customWidth="1"/>
    <col min="1539" max="1540" width="7.5703125" style="4" customWidth="1"/>
    <col min="1541" max="1542" width="14.42578125" style="4" customWidth="1"/>
    <col min="1543" max="1543" width="16.5703125" style="4" customWidth="1"/>
    <col min="1544" max="1544" width="8.42578125" style="4" bestFit="1" customWidth="1"/>
    <col min="1545" max="1554" width="8" style="4" customWidth="1"/>
    <col min="1555" max="1786" width="8.42578125" style="4"/>
    <col min="1787" max="1787" width="5.28515625" style="4" customWidth="1"/>
    <col min="1788" max="1788" width="9.85546875" style="4" customWidth="1"/>
    <col min="1789" max="1789" width="51.140625" style="4" customWidth="1"/>
    <col min="1790" max="1791" width="7.5703125" style="4" customWidth="1"/>
    <col min="1792" max="1793" width="14.42578125" style="4" customWidth="1"/>
    <col min="1794" max="1794" width="16.5703125" style="4" customWidth="1"/>
    <col min="1795" max="1796" width="7.5703125" style="4" customWidth="1"/>
    <col min="1797" max="1798" width="14.42578125" style="4" customWidth="1"/>
    <col min="1799" max="1799" width="16.5703125" style="4" customWidth="1"/>
    <col min="1800" max="1800" width="8.42578125" style="4" bestFit="1" customWidth="1"/>
    <col min="1801" max="1810" width="8" style="4" customWidth="1"/>
    <col min="1811" max="2042" width="8.42578125" style="4"/>
    <col min="2043" max="2043" width="5.28515625" style="4" customWidth="1"/>
    <col min="2044" max="2044" width="9.85546875" style="4" customWidth="1"/>
    <col min="2045" max="2045" width="51.140625" style="4" customWidth="1"/>
    <col min="2046" max="2047" width="7.5703125" style="4" customWidth="1"/>
    <col min="2048" max="2049" width="14.42578125" style="4" customWidth="1"/>
    <col min="2050" max="2050" width="16.5703125" style="4" customWidth="1"/>
    <col min="2051" max="2052" width="7.5703125" style="4" customWidth="1"/>
    <col min="2053" max="2054" width="14.42578125" style="4" customWidth="1"/>
    <col min="2055" max="2055" width="16.5703125" style="4" customWidth="1"/>
    <col min="2056" max="2056" width="8.42578125" style="4" bestFit="1" customWidth="1"/>
    <col min="2057" max="2066" width="8" style="4" customWidth="1"/>
    <col min="2067" max="2298" width="8.42578125" style="4"/>
    <col min="2299" max="2299" width="5.28515625" style="4" customWidth="1"/>
    <col min="2300" max="2300" width="9.85546875" style="4" customWidth="1"/>
    <col min="2301" max="2301" width="51.140625" style="4" customWidth="1"/>
    <col min="2302" max="2303" width="7.5703125" style="4" customWidth="1"/>
    <col min="2304" max="2305" width="14.42578125" style="4" customWidth="1"/>
    <col min="2306" max="2306" width="16.5703125" style="4" customWidth="1"/>
    <col min="2307" max="2308" width="7.5703125" style="4" customWidth="1"/>
    <col min="2309" max="2310" width="14.42578125" style="4" customWidth="1"/>
    <col min="2311" max="2311" width="16.5703125" style="4" customWidth="1"/>
    <col min="2312" max="2312" width="8.42578125" style="4" bestFit="1" customWidth="1"/>
    <col min="2313" max="2322" width="8" style="4" customWidth="1"/>
    <col min="2323" max="2554" width="8.42578125" style="4"/>
    <col min="2555" max="2555" width="5.28515625" style="4" customWidth="1"/>
    <col min="2556" max="2556" width="9.85546875" style="4" customWidth="1"/>
    <col min="2557" max="2557" width="51.140625" style="4" customWidth="1"/>
    <col min="2558" max="2559" width="7.5703125" style="4" customWidth="1"/>
    <col min="2560" max="2561" width="14.42578125" style="4" customWidth="1"/>
    <col min="2562" max="2562" width="16.5703125" style="4" customWidth="1"/>
    <col min="2563" max="2564" width="7.5703125" style="4" customWidth="1"/>
    <col min="2565" max="2566" width="14.42578125" style="4" customWidth="1"/>
    <col min="2567" max="2567" width="16.5703125" style="4" customWidth="1"/>
    <col min="2568" max="2568" width="8.42578125" style="4" bestFit="1" customWidth="1"/>
    <col min="2569" max="2578" width="8" style="4" customWidth="1"/>
    <col min="2579" max="2810" width="8.42578125" style="4"/>
    <col min="2811" max="2811" width="5.28515625" style="4" customWidth="1"/>
    <col min="2812" max="2812" width="9.85546875" style="4" customWidth="1"/>
    <col min="2813" max="2813" width="51.140625" style="4" customWidth="1"/>
    <col min="2814" max="2815" width="7.5703125" style="4" customWidth="1"/>
    <col min="2816" max="2817" width="14.42578125" style="4" customWidth="1"/>
    <col min="2818" max="2818" width="16.5703125" style="4" customWidth="1"/>
    <col min="2819" max="2820" width="7.5703125" style="4" customWidth="1"/>
    <col min="2821" max="2822" width="14.42578125" style="4" customWidth="1"/>
    <col min="2823" max="2823" width="16.5703125" style="4" customWidth="1"/>
    <col min="2824" max="2824" width="8.42578125" style="4" bestFit="1" customWidth="1"/>
    <col min="2825" max="2834" width="8" style="4" customWidth="1"/>
    <col min="2835" max="3066" width="8.42578125" style="4"/>
    <col min="3067" max="3067" width="5.28515625" style="4" customWidth="1"/>
    <col min="3068" max="3068" width="9.85546875" style="4" customWidth="1"/>
    <col min="3069" max="3069" width="51.140625" style="4" customWidth="1"/>
    <col min="3070" max="3071" width="7.5703125" style="4" customWidth="1"/>
    <col min="3072" max="3073" width="14.42578125" style="4" customWidth="1"/>
    <col min="3074" max="3074" width="16.5703125" style="4" customWidth="1"/>
    <col min="3075" max="3076" width="7.5703125" style="4" customWidth="1"/>
    <col min="3077" max="3078" width="14.42578125" style="4" customWidth="1"/>
    <col min="3079" max="3079" width="16.5703125" style="4" customWidth="1"/>
    <col min="3080" max="3080" width="8.42578125" style="4" bestFit="1" customWidth="1"/>
    <col min="3081" max="3090" width="8" style="4" customWidth="1"/>
    <col min="3091" max="3322" width="8.42578125" style="4"/>
    <col min="3323" max="3323" width="5.28515625" style="4" customWidth="1"/>
    <col min="3324" max="3324" width="9.85546875" style="4" customWidth="1"/>
    <col min="3325" max="3325" width="51.140625" style="4" customWidth="1"/>
    <col min="3326" max="3327" width="7.5703125" style="4" customWidth="1"/>
    <col min="3328" max="3329" width="14.42578125" style="4" customWidth="1"/>
    <col min="3330" max="3330" width="16.5703125" style="4" customWidth="1"/>
    <col min="3331" max="3332" width="7.5703125" style="4" customWidth="1"/>
    <col min="3333" max="3334" width="14.42578125" style="4" customWidth="1"/>
    <col min="3335" max="3335" width="16.5703125" style="4" customWidth="1"/>
    <col min="3336" max="3336" width="8.42578125" style="4" bestFit="1" customWidth="1"/>
    <col min="3337" max="3346" width="8" style="4" customWidth="1"/>
    <col min="3347" max="3578" width="8.42578125" style="4"/>
    <col min="3579" max="3579" width="5.28515625" style="4" customWidth="1"/>
    <col min="3580" max="3580" width="9.85546875" style="4" customWidth="1"/>
    <col min="3581" max="3581" width="51.140625" style="4" customWidth="1"/>
    <col min="3582" max="3583" width="7.5703125" style="4" customWidth="1"/>
    <col min="3584" max="3585" width="14.42578125" style="4" customWidth="1"/>
    <col min="3586" max="3586" width="16.5703125" style="4" customWidth="1"/>
    <col min="3587" max="3588" width="7.5703125" style="4" customWidth="1"/>
    <col min="3589" max="3590" width="14.42578125" style="4" customWidth="1"/>
    <col min="3591" max="3591" width="16.5703125" style="4" customWidth="1"/>
    <col min="3592" max="3592" width="8.42578125" style="4" bestFit="1" customWidth="1"/>
    <col min="3593" max="3602" width="8" style="4" customWidth="1"/>
    <col min="3603" max="3834" width="8.42578125" style="4"/>
    <col min="3835" max="3835" width="5.28515625" style="4" customWidth="1"/>
    <col min="3836" max="3836" width="9.85546875" style="4" customWidth="1"/>
    <col min="3837" max="3837" width="51.140625" style="4" customWidth="1"/>
    <col min="3838" max="3839" width="7.5703125" style="4" customWidth="1"/>
    <col min="3840" max="3841" width="14.42578125" style="4" customWidth="1"/>
    <col min="3842" max="3842" width="16.5703125" style="4" customWidth="1"/>
    <col min="3843" max="3844" width="7.5703125" style="4" customWidth="1"/>
    <col min="3845" max="3846" width="14.42578125" style="4" customWidth="1"/>
    <col min="3847" max="3847" width="16.5703125" style="4" customWidth="1"/>
    <col min="3848" max="3848" width="8.42578125" style="4" bestFit="1" customWidth="1"/>
    <col min="3849" max="3858" width="8" style="4" customWidth="1"/>
    <col min="3859" max="4090" width="8.42578125" style="4"/>
    <col min="4091" max="4091" width="5.28515625" style="4" customWidth="1"/>
    <col min="4092" max="4092" width="9.85546875" style="4" customWidth="1"/>
    <col min="4093" max="4093" width="51.140625" style="4" customWidth="1"/>
    <col min="4094" max="4095" width="7.5703125" style="4" customWidth="1"/>
    <col min="4096" max="4097" width="14.42578125" style="4" customWidth="1"/>
    <col min="4098" max="4098" width="16.5703125" style="4" customWidth="1"/>
    <col min="4099" max="4100" width="7.5703125" style="4" customWidth="1"/>
    <col min="4101" max="4102" width="14.42578125" style="4" customWidth="1"/>
    <col min="4103" max="4103" width="16.5703125" style="4" customWidth="1"/>
    <col min="4104" max="4104" width="8.42578125" style="4" bestFit="1" customWidth="1"/>
    <col min="4105" max="4114" width="8" style="4" customWidth="1"/>
    <col min="4115" max="4346" width="8.42578125" style="4"/>
    <col min="4347" max="4347" width="5.28515625" style="4" customWidth="1"/>
    <col min="4348" max="4348" width="9.85546875" style="4" customWidth="1"/>
    <col min="4349" max="4349" width="51.140625" style="4" customWidth="1"/>
    <col min="4350" max="4351" width="7.5703125" style="4" customWidth="1"/>
    <col min="4352" max="4353" width="14.42578125" style="4" customWidth="1"/>
    <col min="4354" max="4354" width="16.5703125" style="4" customWidth="1"/>
    <col min="4355" max="4356" width="7.5703125" style="4" customWidth="1"/>
    <col min="4357" max="4358" width="14.42578125" style="4" customWidth="1"/>
    <col min="4359" max="4359" width="16.5703125" style="4" customWidth="1"/>
    <col min="4360" max="4360" width="8.42578125" style="4" bestFit="1" customWidth="1"/>
    <col min="4361" max="4370" width="8" style="4" customWidth="1"/>
    <col min="4371" max="4602" width="8.42578125" style="4"/>
    <col min="4603" max="4603" width="5.28515625" style="4" customWidth="1"/>
    <col min="4604" max="4604" width="9.85546875" style="4" customWidth="1"/>
    <col min="4605" max="4605" width="51.140625" style="4" customWidth="1"/>
    <col min="4606" max="4607" width="7.5703125" style="4" customWidth="1"/>
    <col min="4608" max="4609" width="14.42578125" style="4" customWidth="1"/>
    <col min="4610" max="4610" width="16.5703125" style="4" customWidth="1"/>
    <col min="4611" max="4612" width="7.5703125" style="4" customWidth="1"/>
    <col min="4613" max="4614" width="14.42578125" style="4" customWidth="1"/>
    <col min="4615" max="4615" width="16.5703125" style="4" customWidth="1"/>
    <col min="4616" max="4616" width="8.42578125" style="4" bestFit="1" customWidth="1"/>
    <col min="4617" max="4626" width="8" style="4" customWidth="1"/>
    <col min="4627" max="4858" width="8.42578125" style="4"/>
    <col min="4859" max="4859" width="5.28515625" style="4" customWidth="1"/>
    <col min="4860" max="4860" width="9.85546875" style="4" customWidth="1"/>
    <col min="4861" max="4861" width="51.140625" style="4" customWidth="1"/>
    <col min="4862" max="4863" width="7.5703125" style="4" customWidth="1"/>
    <col min="4864" max="4865" width="14.42578125" style="4" customWidth="1"/>
    <col min="4866" max="4866" width="16.5703125" style="4" customWidth="1"/>
    <col min="4867" max="4868" width="7.5703125" style="4" customWidth="1"/>
    <col min="4869" max="4870" width="14.42578125" style="4" customWidth="1"/>
    <col min="4871" max="4871" width="16.5703125" style="4" customWidth="1"/>
    <col min="4872" max="4872" width="8.42578125" style="4" bestFit="1" customWidth="1"/>
    <col min="4873" max="4882" width="8" style="4" customWidth="1"/>
    <col min="4883" max="5114" width="8.42578125" style="4"/>
    <col min="5115" max="5115" width="5.28515625" style="4" customWidth="1"/>
    <col min="5116" max="5116" width="9.85546875" style="4" customWidth="1"/>
    <col min="5117" max="5117" width="51.140625" style="4" customWidth="1"/>
    <col min="5118" max="5119" width="7.5703125" style="4" customWidth="1"/>
    <col min="5120" max="5121" width="14.42578125" style="4" customWidth="1"/>
    <col min="5122" max="5122" width="16.5703125" style="4" customWidth="1"/>
    <col min="5123" max="5124" width="7.5703125" style="4" customWidth="1"/>
    <col min="5125" max="5126" width="14.42578125" style="4" customWidth="1"/>
    <col min="5127" max="5127" width="16.5703125" style="4" customWidth="1"/>
    <col min="5128" max="5128" width="8.42578125" style="4" bestFit="1" customWidth="1"/>
    <col min="5129" max="5138" width="8" style="4" customWidth="1"/>
    <col min="5139" max="5370" width="8.42578125" style="4"/>
    <col min="5371" max="5371" width="5.28515625" style="4" customWidth="1"/>
    <col min="5372" max="5372" width="9.85546875" style="4" customWidth="1"/>
    <col min="5373" max="5373" width="51.140625" style="4" customWidth="1"/>
    <col min="5374" max="5375" width="7.5703125" style="4" customWidth="1"/>
    <col min="5376" max="5377" width="14.42578125" style="4" customWidth="1"/>
    <col min="5378" max="5378" width="16.5703125" style="4" customWidth="1"/>
    <col min="5379" max="5380" width="7.5703125" style="4" customWidth="1"/>
    <col min="5381" max="5382" width="14.42578125" style="4" customWidth="1"/>
    <col min="5383" max="5383" width="16.5703125" style="4" customWidth="1"/>
    <col min="5384" max="5384" width="8.42578125" style="4" bestFit="1" customWidth="1"/>
    <col min="5385" max="5394" width="8" style="4" customWidth="1"/>
    <col min="5395" max="5626" width="8.42578125" style="4"/>
    <col min="5627" max="5627" width="5.28515625" style="4" customWidth="1"/>
    <col min="5628" max="5628" width="9.85546875" style="4" customWidth="1"/>
    <col min="5629" max="5629" width="51.140625" style="4" customWidth="1"/>
    <col min="5630" max="5631" width="7.5703125" style="4" customWidth="1"/>
    <col min="5632" max="5633" width="14.42578125" style="4" customWidth="1"/>
    <col min="5634" max="5634" width="16.5703125" style="4" customWidth="1"/>
    <col min="5635" max="5636" width="7.5703125" style="4" customWidth="1"/>
    <col min="5637" max="5638" width="14.42578125" style="4" customWidth="1"/>
    <col min="5639" max="5639" width="16.5703125" style="4" customWidth="1"/>
    <col min="5640" max="5640" width="8.42578125" style="4" bestFit="1" customWidth="1"/>
    <col min="5641" max="5650" width="8" style="4" customWidth="1"/>
    <col min="5651" max="5882" width="8.42578125" style="4"/>
    <col min="5883" max="5883" width="5.28515625" style="4" customWidth="1"/>
    <col min="5884" max="5884" width="9.85546875" style="4" customWidth="1"/>
    <col min="5885" max="5885" width="51.140625" style="4" customWidth="1"/>
    <col min="5886" max="5887" width="7.5703125" style="4" customWidth="1"/>
    <col min="5888" max="5889" width="14.42578125" style="4" customWidth="1"/>
    <col min="5890" max="5890" width="16.5703125" style="4" customWidth="1"/>
    <col min="5891" max="5892" width="7.5703125" style="4" customWidth="1"/>
    <col min="5893" max="5894" width="14.42578125" style="4" customWidth="1"/>
    <col min="5895" max="5895" width="16.5703125" style="4" customWidth="1"/>
    <col min="5896" max="5896" width="8.42578125" style="4" bestFit="1" customWidth="1"/>
    <col min="5897" max="5906" width="8" style="4" customWidth="1"/>
    <col min="5907" max="6138" width="8.42578125" style="4"/>
    <col min="6139" max="6139" width="5.28515625" style="4" customWidth="1"/>
    <col min="6140" max="6140" width="9.85546875" style="4" customWidth="1"/>
    <col min="6141" max="6141" width="51.140625" style="4" customWidth="1"/>
    <col min="6142" max="6143" width="7.5703125" style="4" customWidth="1"/>
    <col min="6144" max="6145" width="14.42578125" style="4" customWidth="1"/>
    <col min="6146" max="6146" width="16.5703125" style="4" customWidth="1"/>
    <col min="6147" max="6148" width="7.5703125" style="4" customWidth="1"/>
    <col min="6149" max="6150" width="14.42578125" style="4" customWidth="1"/>
    <col min="6151" max="6151" width="16.5703125" style="4" customWidth="1"/>
    <col min="6152" max="6152" width="8.42578125" style="4" bestFit="1" customWidth="1"/>
    <col min="6153" max="6162" width="8" style="4" customWidth="1"/>
    <col min="6163" max="6394" width="8.42578125" style="4"/>
    <col min="6395" max="6395" width="5.28515625" style="4" customWidth="1"/>
    <col min="6396" max="6396" width="9.85546875" style="4" customWidth="1"/>
    <col min="6397" max="6397" width="51.140625" style="4" customWidth="1"/>
    <col min="6398" max="6399" width="7.5703125" style="4" customWidth="1"/>
    <col min="6400" max="6401" width="14.42578125" style="4" customWidth="1"/>
    <col min="6402" max="6402" width="16.5703125" style="4" customWidth="1"/>
    <col min="6403" max="6404" width="7.5703125" style="4" customWidth="1"/>
    <col min="6405" max="6406" width="14.42578125" style="4" customWidth="1"/>
    <col min="6407" max="6407" width="16.5703125" style="4" customWidth="1"/>
    <col min="6408" max="6408" width="8.42578125" style="4" bestFit="1" customWidth="1"/>
    <col min="6409" max="6418" width="8" style="4" customWidth="1"/>
    <col min="6419" max="6650" width="8.42578125" style="4"/>
    <col min="6651" max="6651" width="5.28515625" style="4" customWidth="1"/>
    <col min="6652" max="6652" width="9.85546875" style="4" customWidth="1"/>
    <col min="6653" max="6653" width="51.140625" style="4" customWidth="1"/>
    <col min="6654" max="6655" width="7.5703125" style="4" customWidth="1"/>
    <col min="6656" max="6657" width="14.42578125" style="4" customWidth="1"/>
    <col min="6658" max="6658" width="16.5703125" style="4" customWidth="1"/>
    <col min="6659" max="6660" width="7.5703125" style="4" customWidth="1"/>
    <col min="6661" max="6662" width="14.42578125" style="4" customWidth="1"/>
    <col min="6663" max="6663" width="16.5703125" style="4" customWidth="1"/>
    <col min="6664" max="6664" width="8.42578125" style="4" bestFit="1" customWidth="1"/>
    <col min="6665" max="6674" width="8" style="4" customWidth="1"/>
    <col min="6675" max="6906" width="8.42578125" style="4"/>
    <col min="6907" max="6907" width="5.28515625" style="4" customWidth="1"/>
    <col min="6908" max="6908" width="9.85546875" style="4" customWidth="1"/>
    <col min="6909" max="6909" width="51.140625" style="4" customWidth="1"/>
    <col min="6910" max="6911" width="7.5703125" style="4" customWidth="1"/>
    <col min="6912" max="6913" width="14.42578125" style="4" customWidth="1"/>
    <col min="6914" max="6914" width="16.5703125" style="4" customWidth="1"/>
    <col min="6915" max="6916" width="7.5703125" style="4" customWidth="1"/>
    <col min="6917" max="6918" width="14.42578125" style="4" customWidth="1"/>
    <col min="6919" max="6919" width="16.5703125" style="4" customWidth="1"/>
    <col min="6920" max="6920" width="8.42578125" style="4" bestFit="1" customWidth="1"/>
    <col min="6921" max="6930" width="8" style="4" customWidth="1"/>
    <col min="6931" max="7162" width="8.42578125" style="4"/>
    <col min="7163" max="7163" width="5.28515625" style="4" customWidth="1"/>
    <col min="7164" max="7164" width="9.85546875" style="4" customWidth="1"/>
    <col min="7165" max="7165" width="51.140625" style="4" customWidth="1"/>
    <col min="7166" max="7167" width="7.5703125" style="4" customWidth="1"/>
    <col min="7168" max="7169" width="14.42578125" style="4" customWidth="1"/>
    <col min="7170" max="7170" width="16.5703125" style="4" customWidth="1"/>
    <col min="7171" max="7172" width="7.5703125" style="4" customWidth="1"/>
    <col min="7173" max="7174" width="14.42578125" style="4" customWidth="1"/>
    <col min="7175" max="7175" width="16.5703125" style="4" customWidth="1"/>
    <col min="7176" max="7176" width="8.42578125" style="4" bestFit="1" customWidth="1"/>
    <col min="7177" max="7186" width="8" style="4" customWidth="1"/>
    <col min="7187" max="7418" width="8.42578125" style="4"/>
    <col min="7419" max="7419" width="5.28515625" style="4" customWidth="1"/>
    <col min="7420" max="7420" width="9.85546875" style="4" customWidth="1"/>
    <col min="7421" max="7421" width="51.140625" style="4" customWidth="1"/>
    <col min="7422" max="7423" width="7.5703125" style="4" customWidth="1"/>
    <col min="7424" max="7425" width="14.42578125" style="4" customWidth="1"/>
    <col min="7426" max="7426" width="16.5703125" style="4" customWidth="1"/>
    <col min="7427" max="7428" width="7.5703125" style="4" customWidth="1"/>
    <col min="7429" max="7430" width="14.42578125" style="4" customWidth="1"/>
    <col min="7431" max="7431" width="16.5703125" style="4" customWidth="1"/>
    <col min="7432" max="7432" width="8.42578125" style="4" bestFit="1" customWidth="1"/>
    <col min="7433" max="7442" width="8" style="4" customWidth="1"/>
    <col min="7443" max="7674" width="8.42578125" style="4"/>
    <col min="7675" max="7675" width="5.28515625" style="4" customWidth="1"/>
    <col min="7676" max="7676" width="9.85546875" style="4" customWidth="1"/>
    <col min="7677" max="7677" width="51.140625" style="4" customWidth="1"/>
    <col min="7678" max="7679" width="7.5703125" style="4" customWidth="1"/>
    <col min="7680" max="7681" width="14.42578125" style="4" customWidth="1"/>
    <col min="7682" max="7682" width="16.5703125" style="4" customWidth="1"/>
    <col min="7683" max="7684" width="7.5703125" style="4" customWidth="1"/>
    <col min="7685" max="7686" width="14.42578125" style="4" customWidth="1"/>
    <col min="7687" max="7687" width="16.5703125" style="4" customWidth="1"/>
    <col min="7688" max="7688" width="8.42578125" style="4" bestFit="1" customWidth="1"/>
    <col min="7689" max="7698" width="8" style="4" customWidth="1"/>
    <col min="7699" max="7930" width="8.42578125" style="4"/>
    <col min="7931" max="7931" width="5.28515625" style="4" customWidth="1"/>
    <col min="7932" max="7932" width="9.85546875" style="4" customWidth="1"/>
    <col min="7933" max="7933" width="51.140625" style="4" customWidth="1"/>
    <col min="7934" max="7935" width="7.5703125" style="4" customWidth="1"/>
    <col min="7936" max="7937" width="14.42578125" style="4" customWidth="1"/>
    <col min="7938" max="7938" width="16.5703125" style="4" customWidth="1"/>
    <col min="7939" max="7940" width="7.5703125" style="4" customWidth="1"/>
    <col min="7941" max="7942" width="14.42578125" style="4" customWidth="1"/>
    <col min="7943" max="7943" width="16.5703125" style="4" customWidth="1"/>
    <col min="7944" max="7944" width="8.42578125" style="4" bestFit="1" customWidth="1"/>
    <col min="7945" max="7954" width="8" style="4" customWidth="1"/>
    <col min="7955" max="8186" width="8.42578125" style="4"/>
    <col min="8187" max="8187" width="5.28515625" style="4" customWidth="1"/>
    <col min="8188" max="8188" width="9.85546875" style="4" customWidth="1"/>
    <col min="8189" max="8189" width="51.140625" style="4" customWidth="1"/>
    <col min="8190" max="8191" width="7.5703125" style="4" customWidth="1"/>
    <col min="8192" max="8193" width="14.42578125" style="4" customWidth="1"/>
    <col min="8194" max="8194" width="16.5703125" style="4" customWidth="1"/>
    <col min="8195" max="8196" width="7.5703125" style="4" customWidth="1"/>
    <col min="8197" max="8198" width="14.42578125" style="4" customWidth="1"/>
    <col min="8199" max="8199" width="16.5703125" style="4" customWidth="1"/>
    <col min="8200" max="8200" width="8.42578125" style="4" bestFit="1" customWidth="1"/>
    <col min="8201" max="8210" width="8" style="4" customWidth="1"/>
    <col min="8211" max="8442" width="8.42578125" style="4"/>
    <col min="8443" max="8443" width="5.28515625" style="4" customWidth="1"/>
    <col min="8444" max="8444" width="9.85546875" style="4" customWidth="1"/>
    <col min="8445" max="8445" width="51.140625" style="4" customWidth="1"/>
    <col min="8446" max="8447" width="7.5703125" style="4" customWidth="1"/>
    <col min="8448" max="8449" width="14.42578125" style="4" customWidth="1"/>
    <col min="8450" max="8450" width="16.5703125" style="4" customWidth="1"/>
    <col min="8451" max="8452" width="7.5703125" style="4" customWidth="1"/>
    <col min="8453" max="8454" width="14.42578125" style="4" customWidth="1"/>
    <col min="8455" max="8455" width="16.5703125" style="4" customWidth="1"/>
    <col min="8456" max="8456" width="8.42578125" style="4" bestFit="1" customWidth="1"/>
    <col min="8457" max="8466" width="8" style="4" customWidth="1"/>
    <col min="8467" max="8698" width="8.42578125" style="4"/>
    <col min="8699" max="8699" width="5.28515625" style="4" customWidth="1"/>
    <col min="8700" max="8700" width="9.85546875" style="4" customWidth="1"/>
    <col min="8701" max="8701" width="51.140625" style="4" customWidth="1"/>
    <col min="8702" max="8703" width="7.5703125" style="4" customWidth="1"/>
    <col min="8704" max="8705" width="14.42578125" style="4" customWidth="1"/>
    <col min="8706" max="8706" width="16.5703125" style="4" customWidth="1"/>
    <col min="8707" max="8708" width="7.5703125" style="4" customWidth="1"/>
    <col min="8709" max="8710" width="14.42578125" style="4" customWidth="1"/>
    <col min="8711" max="8711" width="16.5703125" style="4" customWidth="1"/>
    <col min="8712" max="8712" width="8.42578125" style="4" bestFit="1" customWidth="1"/>
    <col min="8713" max="8722" width="8" style="4" customWidth="1"/>
    <col min="8723" max="8954" width="8.42578125" style="4"/>
    <col min="8955" max="8955" width="5.28515625" style="4" customWidth="1"/>
    <col min="8956" max="8956" width="9.85546875" style="4" customWidth="1"/>
    <col min="8957" max="8957" width="51.140625" style="4" customWidth="1"/>
    <col min="8958" max="8959" width="7.5703125" style="4" customWidth="1"/>
    <col min="8960" max="8961" width="14.42578125" style="4" customWidth="1"/>
    <col min="8962" max="8962" width="16.5703125" style="4" customWidth="1"/>
    <col min="8963" max="8964" width="7.5703125" style="4" customWidth="1"/>
    <col min="8965" max="8966" width="14.42578125" style="4" customWidth="1"/>
    <col min="8967" max="8967" width="16.5703125" style="4" customWidth="1"/>
    <col min="8968" max="8968" width="8.42578125" style="4" bestFit="1" customWidth="1"/>
    <col min="8969" max="8978" width="8" style="4" customWidth="1"/>
    <col min="8979" max="9210" width="8.42578125" style="4"/>
    <col min="9211" max="9211" width="5.28515625" style="4" customWidth="1"/>
    <col min="9212" max="9212" width="9.85546875" style="4" customWidth="1"/>
    <col min="9213" max="9213" width="51.140625" style="4" customWidth="1"/>
    <col min="9214" max="9215" width="7.5703125" style="4" customWidth="1"/>
    <col min="9216" max="9217" width="14.42578125" style="4" customWidth="1"/>
    <col min="9218" max="9218" width="16.5703125" style="4" customWidth="1"/>
    <col min="9219" max="9220" width="7.5703125" style="4" customWidth="1"/>
    <col min="9221" max="9222" width="14.42578125" style="4" customWidth="1"/>
    <col min="9223" max="9223" width="16.5703125" style="4" customWidth="1"/>
    <col min="9224" max="9224" width="8.42578125" style="4" bestFit="1" customWidth="1"/>
    <col min="9225" max="9234" width="8" style="4" customWidth="1"/>
    <col min="9235" max="9466" width="8.42578125" style="4"/>
    <col min="9467" max="9467" width="5.28515625" style="4" customWidth="1"/>
    <col min="9468" max="9468" width="9.85546875" style="4" customWidth="1"/>
    <col min="9469" max="9469" width="51.140625" style="4" customWidth="1"/>
    <col min="9470" max="9471" width="7.5703125" style="4" customWidth="1"/>
    <col min="9472" max="9473" width="14.42578125" style="4" customWidth="1"/>
    <col min="9474" max="9474" width="16.5703125" style="4" customWidth="1"/>
    <col min="9475" max="9476" width="7.5703125" style="4" customWidth="1"/>
    <col min="9477" max="9478" width="14.42578125" style="4" customWidth="1"/>
    <col min="9479" max="9479" width="16.5703125" style="4" customWidth="1"/>
    <col min="9480" max="9480" width="8.42578125" style="4" bestFit="1" customWidth="1"/>
    <col min="9481" max="9490" width="8" style="4" customWidth="1"/>
    <col min="9491" max="9722" width="8.42578125" style="4"/>
    <col min="9723" max="9723" width="5.28515625" style="4" customWidth="1"/>
    <col min="9724" max="9724" width="9.85546875" style="4" customWidth="1"/>
    <col min="9725" max="9725" width="51.140625" style="4" customWidth="1"/>
    <col min="9726" max="9727" width="7.5703125" style="4" customWidth="1"/>
    <col min="9728" max="9729" width="14.42578125" style="4" customWidth="1"/>
    <col min="9730" max="9730" width="16.5703125" style="4" customWidth="1"/>
    <col min="9731" max="9732" width="7.5703125" style="4" customWidth="1"/>
    <col min="9733" max="9734" width="14.42578125" style="4" customWidth="1"/>
    <col min="9735" max="9735" width="16.5703125" style="4" customWidth="1"/>
    <col min="9736" max="9736" width="8.42578125" style="4" bestFit="1" customWidth="1"/>
    <col min="9737" max="9746" width="8" style="4" customWidth="1"/>
    <col min="9747" max="9978" width="8.42578125" style="4"/>
    <col min="9979" max="9979" width="5.28515625" style="4" customWidth="1"/>
    <col min="9980" max="9980" width="9.85546875" style="4" customWidth="1"/>
    <col min="9981" max="9981" width="51.140625" style="4" customWidth="1"/>
    <col min="9982" max="9983" width="7.5703125" style="4" customWidth="1"/>
    <col min="9984" max="9985" width="14.42578125" style="4" customWidth="1"/>
    <col min="9986" max="9986" width="16.5703125" style="4" customWidth="1"/>
    <col min="9987" max="9988" width="7.5703125" style="4" customWidth="1"/>
    <col min="9989" max="9990" width="14.42578125" style="4" customWidth="1"/>
    <col min="9991" max="9991" width="16.5703125" style="4" customWidth="1"/>
    <col min="9992" max="9992" width="8.42578125" style="4" bestFit="1" customWidth="1"/>
    <col min="9993" max="10002" width="8" style="4" customWidth="1"/>
    <col min="10003" max="10234" width="8.42578125" style="4"/>
    <col min="10235" max="10235" width="5.28515625" style="4" customWidth="1"/>
    <col min="10236" max="10236" width="9.85546875" style="4" customWidth="1"/>
    <col min="10237" max="10237" width="51.140625" style="4" customWidth="1"/>
    <col min="10238" max="10239" width="7.5703125" style="4" customWidth="1"/>
    <col min="10240" max="10241" width="14.42578125" style="4" customWidth="1"/>
    <col min="10242" max="10242" width="16.5703125" style="4" customWidth="1"/>
    <col min="10243" max="10244" width="7.5703125" style="4" customWidth="1"/>
    <col min="10245" max="10246" width="14.42578125" style="4" customWidth="1"/>
    <col min="10247" max="10247" width="16.5703125" style="4" customWidth="1"/>
    <col min="10248" max="10248" width="8.42578125" style="4" bestFit="1" customWidth="1"/>
    <col min="10249" max="10258" width="8" style="4" customWidth="1"/>
    <col min="10259" max="10490" width="8.42578125" style="4"/>
    <col min="10491" max="10491" width="5.28515625" style="4" customWidth="1"/>
    <col min="10492" max="10492" width="9.85546875" style="4" customWidth="1"/>
    <col min="10493" max="10493" width="51.140625" style="4" customWidth="1"/>
    <col min="10494" max="10495" width="7.5703125" style="4" customWidth="1"/>
    <col min="10496" max="10497" width="14.42578125" style="4" customWidth="1"/>
    <col min="10498" max="10498" width="16.5703125" style="4" customWidth="1"/>
    <col min="10499" max="10500" width="7.5703125" style="4" customWidth="1"/>
    <col min="10501" max="10502" width="14.42578125" style="4" customWidth="1"/>
    <col min="10503" max="10503" width="16.5703125" style="4" customWidth="1"/>
    <col min="10504" max="10504" width="8.42578125" style="4" bestFit="1" customWidth="1"/>
    <col min="10505" max="10514" width="8" style="4" customWidth="1"/>
    <col min="10515" max="10746" width="8.42578125" style="4"/>
    <col min="10747" max="10747" width="5.28515625" style="4" customWidth="1"/>
    <col min="10748" max="10748" width="9.85546875" style="4" customWidth="1"/>
    <col min="10749" max="10749" width="51.140625" style="4" customWidth="1"/>
    <col min="10750" max="10751" width="7.5703125" style="4" customWidth="1"/>
    <col min="10752" max="10753" width="14.42578125" style="4" customWidth="1"/>
    <col min="10754" max="10754" width="16.5703125" style="4" customWidth="1"/>
    <col min="10755" max="10756" width="7.5703125" style="4" customWidth="1"/>
    <col min="10757" max="10758" width="14.42578125" style="4" customWidth="1"/>
    <col min="10759" max="10759" width="16.5703125" style="4" customWidth="1"/>
    <col min="10760" max="10760" width="8.42578125" style="4" bestFit="1" customWidth="1"/>
    <col min="10761" max="10770" width="8" style="4" customWidth="1"/>
    <col min="10771" max="11002" width="8.42578125" style="4"/>
    <col min="11003" max="11003" width="5.28515625" style="4" customWidth="1"/>
    <col min="11004" max="11004" width="9.85546875" style="4" customWidth="1"/>
    <col min="11005" max="11005" width="51.140625" style="4" customWidth="1"/>
    <col min="11006" max="11007" width="7.5703125" style="4" customWidth="1"/>
    <col min="11008" max="11009" width="14.42578125" style="4" customWidth="1"/>
    <col min="11010" max="11010" width="16.5703125" style="4" customWidth="1"/>
    <col min="11011" max="11012" width="7.5703125" style="4" customWidth="1"/>
    <col min="11013" max="11014" width="14.42578125" style="4" customWidth="1"/>
    <col min="11015" max="11015" width="16.5703125" style="4" customWidth="1"/>
    <col min="11016" max="11016" width="8.42578125" style="4" bestFit="1" customWidth="1"/>
    <col min="11017" max="11026" width="8" style="4" customWidth="1"/>
    <col min="11027" max="11258" width="8.42578125" style="4"/>
    <col min="11259" max="11259" width="5.28515625" style="4" customWidth="1"/>
    <col min="11260" max="11260" width="9.85546875" style="4" customWidth="1"/>
    <col min="11261" max="11261" width="51.140625" style="4" customWidth="1"/>
    <col min="11262" max="11263" width="7.5703125" style="4" customWidth="1"/>
    <col min="11264" max="11265" width="14.42578125" style="4" customWidth="1"/>
    <col min="11266" max="11266" width="16.5703125" style="4" customWidth="1"/>
    <col min="11267" max="11268" width="7.5703125" style="4" customWidth="1"/>
    <col min="11269" max="11270" width="14.42578125" style="4" customWidth="1"/>
    <col min="11271" max="11271" width="16.5703125" style="4" customWidth="1"/>
    <col min="11272" max="11272" width="8.42578125" style="4" bestFit="1" customWidth="1"/>
    <col min="11273" max="11282" width="8" style="4" customWidth="1"/>
    <col min="11283" max="11514" width="8.42578125" style="4"/>
    <col min="11515" max="11515" width="5.28515625" style="4" customWidth="1"/>
    <col min="11516" max="11516" width="9.85546875" style="4" customWidth="1"/>
    <col min="11517" max="11517" width="51.140625" style="4" customWidth="1"/>
    <col min="11518" max="11519" width="7.5703125" style="4" customWidth="1"/>
    <col min="11520" max="11521" width="14.42578125" style="4" customWidth="1"/>
    <col min="11522" max="11522" width="16.5703125" style="4" customWidth="1"/>
    <col min="11523" max="11524" width="7.5703125" style="4" customWidth="1"/>
    <col min="11525" max="11526" width="14.42578125" style="4" customWidth="1"/>
    <col min="11527" max="11527" width="16.5703125" style="4" customWidth="1"/>
    <col min="11528" max="11528" width="8.42578125" style="4" bestFit="1" customWidth="1"/>
    <col min="11529" max="11538" width="8" style="4" customWidth="1"/>
    <col min="11539" max="11770" width="8.42578125" style="4"/>
    <col min="11771" max="11771" width="5.28515625" style="4" customWidth="1"/>
    <col min="11772" max="11772" width="9.85546875" style="4" customWidth="1"/>
    <col min="11773" max="11773" width="51.140625" style="4" customWidth="1"/>
    <col min="11774" max="11775" width="7.5703125" style="4" customWidth="1"/>
    <col min="11776" max="11777" width="14.42578125" style="4" customWidth="1"/>
    <col min="11778" max="11778" width="16.5703125" style="4" customWidth="1"/>
    <col min="11779" max="11780" width="7.5703125" style="4" customWidth="1"/>
    <col min="11781" max="11782" width="14.42578125" style="4" customWidth="1"/>
    <col min="11783" max="11783" width="16.5703125" style="4" customWidth="1"/>
    <col min="11784" max="11784" width="8.42578125" style="4" bestFit="1" customWidth="1"/>
    <col min="11785" max="11794" width="8" style="4" customWidth="1"/>
    <col min="11795" max="12026" width="8.42578125" style="4"/>
    <col min="12027" max="12027" width="5.28515625" style="4" customWidth="1"/>
    <col min="12028" max="12028" width="9.85546875" style="4" customWidth="1"/>
    <col min="12029" max="12029" width="51.140625" style="4" customWidth="1"/>
    <col min="12030" max="12031" width="7.5703125" style="4" customWidth="1"/>
    <col min="12032" max="12033" width="14.42578125" style="4" customWidth="1"/>
    <col min="12034" max="12034" width="16.5703125" style="4" customWidth="1"/>
    <col min="12035" max="12036" width="7.5703125" style="4" customWidth="1"/>
    <col min="12037" max="12038" width="14.42578125" style="4" customWidth="1"/>
    <col min="12039" max="12039" width="16.5703125" style="4" customWidth="1"/>
    <col min="12040" max="12040" width="8.42578125" style="4" bestFit="1" customWidth="1"/>
    <col min="12041" max="12050" width="8" style="4" customWidth="1"/>
    <col min="12051" max="12282" width="8.42578125" style="4"/>
    <col min="12283" max="12283" width="5.28515625" style="4" customWidth="1"/>
    <col min="12284" max="12284" width="9.85546875" style="4" customWidth="1"/>
    <col min="12285" max="12285" width="51.140625" style="4" customWidth="1"/>
    <col min="12286" max="12287" width="7.5703125" style="4" customWidth="1"/>
    <col min="12288" max="12289" width="14.42578125" style="4" customWidth="1"/>
    <col min="12290" max="12290" width="16.5703125" style="4" customWidth="1"/>
    <col min="12291" max="12292" width="7.5703125" style="4" customWidth="1"/>
    <col min="12293" max="12294" width="14.42578125" style="4" customWidth="1"/>
    <col min="12295" max="12295" width="16.5703125" style="4" customWidth="1"/>
    <col min="12296" max="12296" width="8.42578125" style="4" bestFit="1" customWidth="1"/>
    <col min="12297" max="12306" width="8" style="4" customWidth="1"/>
    <col min="12307" max="12538" width="8.42578125" style="4"/>
    <col min="12539" max="12539" width="5.28515625" style="4" customWidth="1"/>
    <col min="12540" max="12540" width="9.85546875" style="4" customWidth="1"/>
    <col min="12541" max="12541" width="51.140625" style="4" customWidth="1"/>
    <col min="12542" max="12543" width="7.5703125" style="4" customWidth="1"/>
    <col min="12544" max="12545" width="14.42578125" style="4" customWidth="1"/>
    <col min="12546" max="12546" width="16.5703125" style="4" customWidth="1"/>
    <col min="12547" max="12548" width="7.5703125" style="4" customWidth="1"/>
    <col min="12549" max="12550" width="14.42578125" style="4" customWidth="1"/>
    <col min="12551" max="12551" width="16.5703125" style="4" customWidth="1"/>
    <col min="12552" max="12552" width="8.42578125" style="4" bestFit="1" customWidth="1"/>
    <col min="12553" max="12562" width="8" style="4" customWidth="1"/>
    <col min="12563" max="12794" width="8.42578125" style="4"/>
    <col min="12795" max="12795" width="5.28515625" style="4" customWidth="1"/>
    <col min="12796" max="12796" width="9.85546875" style="4" customWidth="1"/>
    <col min="12797" max="12797" width="51.140625" style="4" customWidth="1"/>
    <col min="12798" max="12799" width="7.5703125" style="4" customWidth="1"/>
    <col min="12800" max="12801" width="14.42578125" style="4" customWidth="1"/>
    <col min="12802" max="12802" width="16.5703125" style="4" customWidth="1"/>
    <col min="12803" max="12804" width="7.5703125" style="4" customWidth="1"/>
    <col min="12805" max="12806" width="14.42578125" style="4" customWidth="1"/>
    <col min="12807" max="12807" width="16.5703125" style="4" customWidth="1"/>
    <col min="12808" max="12808" width="8.42578125" style="4" bestFit="1" customWidth="1"/>
    <col min="12809" max="12818" width="8" style="4" customWidth="1"/>
    <col min="12819" max="13050" width="8.42578125" style="4"/>
    <col min="13051" max="13051" width="5.28515625" style="4" customWidth="1"/>
    <col min="13052" max="13052" width="9.85546875" style="4" customWidth="1"/>
    <col min="13053" max="13053" width="51.140625" style="4" customWidth="1"/>
    <col min="13054" max="13055" width="7.5703125" style="4" customWidth="1"/>
    <col min="13056" max="13057" width="14.42578125" style="4" customWidth="1"/>
    <col min="13058" max="13058" width="16.5703125" style="4" customWidth="1"/>
    <col min="13059" max="13060" width="7.5703125" style="4" customWidth="1"/>
    <col min="13061" max="13062" width="14.42578125" style="4" customWidth="1"/>
    <col min="13063" max="13063" width="16.5703125" style="4" customWidth="1"/>
    <col min="13064" max="13064" width="8.42578125" style="4" bestFit="1" customWidth="1"/>
    <col min="13065" max="13074" width="8" style="4" customWidth="1"/>
    <col min="13075" max="13306" width="8.42578125" style="4"/>
    <col min="13307" max="13307" width="5.28515625" style="4" customWidth="1"/>
    <col min="13308" max="13308" width="9.85546875" style="4" customWidth="1"/>
    <col min="13309" max="13309" width="51.140625" style="4" customWidth="1"/>
    <col min="13310" max="13311" width="7.5703125" style="4" customWidth="1"/>
    <col min="13312" max="13313" width="14.42578125" style="4" customWidth="1"/>
    <col min="13314" max="13314" width="16.5703125" style="4" customWidth="1"/>
    <col min="13315" max="13316" width="7.5703125" style="4" customWidth="1"/>
    <col min="13317" max="13318" width="14.42578125" style="4" customWidth="1"/>
    <col min="13319" max="13319" width="16.5703125" style="4" customWidth="1"/>
    <col min="13320" max="13320" width="8.42578125" style="4" bestFit="1" customWidth="1"/>
    <col min="13321" max="13330" width="8" style="4" customWidth="1"/>
    <col min="13331" max="13562" width="8.42578125" style="4"/>
    <col min="13563" max="13563" width="5.28515625" style="4" customWidth="1"/>
    <col min="13564" max="13564" width="9.85546875" style="4" customWidth="1"/>
    <col min="13565" max="13565" width="51.140625" style="4" customWidth="1"/>
    <col min="13566" max="13567" width="7.5703125" style="4" customWidth="1"/>
    <col min="13568" max="13569" width="14.42578125" style="4" customWidth="1"/>
    <col min="13570" max="13570" width="16.5703125" style="4" customWidth="1"/>
    <col min="13571" max="13572" width="7.5703125" style="4" customWidth="1"/>
    <col min="13573" max="13574" width="14.42578125" style="4" customWidth="1"/>
    <col min="13575" max="13575" width="16.5703125" style="4" customWidth="1"/>
    <col min="13576" max="13576" width="8.42578125" style="4" bestFit="1" customWidth="1"/>
    <col min="13577" max="13586" width="8" style="4" customWidth="1"/>
    <col min="13587" max="13818" width="8.42578125" style="4"/>
    <col min="13819" max="13819" width="5.28515625" style="4" customWidth="1"/>
    <col min="13820" max="13820" width="9.85546875" style="4" customWidth="1"/>
    <col min="13821" max="13821" width="51.140625" style="4" customWidth="1"/>
    <col min="13822" max="13823" width="7.5703125" style="4" customWidth="1"/>
    <col min="13824" max="13825" width="14.42578125" style="4" customWidth="1"/>
    <col min="13826" max="13826" width="16.5703125" style="4" customWidth="1"/>
    <col min="13827" max="13828" width="7.5703125" style="4" customWidth="1"/>
    <col min="13829" max="13830" width="14.42578125" style="4" customWidth="1"/>
    <col min="13831" max="13831" width="16.5703125" style="4" customWidth="1"/>
    <col min="13832" max="13832" width="8.42578125" style="4" bestFit="1" customWidth="1"/>
    <col min="13833" max="13842" width="8" style="4" customWidth="1"/>
    <col min="13843" max="14074" width="8.42578125" style="4"/>
    <col min="14075" max="14075" width="5.28515625" style="4" customWidth="1"/>
    <col min="14076" max="14076" width="9.85546875" style="4" customWidth="1"/>
    <col min="14077" max="14077" width="51.140625" style="4" customWidth="1"/>
    <col min="14078" max="14079" width="7.5703125" style="4" customWidth="1"/>
    <col min="14080" max="14081" width="14.42578125" style="4" customWidth="1"/>
    <col min="14082" max="14082" width="16.5703125" style="4" customWidth="1"/>
    <col min="14083" max="14084" width="7.5703125" style="4" customWidth="1"/>
    <col min="14085" max="14086" width="14.42578125" style="4" customWidth="1"/>
    <col min="14087" max="14087" width="16.5703125" style="4" customWidth="1"/>
    <col min="14088" max="14088" width="8.42578125" style="4" bestFit="1" customWidth="1"/>
    <col min="14089" max="14098" width="8" style="4" customWidth="1"/>
    <col min="14099" max="14330" width="8.42578125" style="4"/>
    <col min="14331" max="14331" width="5.28515625" style="4" customWidth="1"/>
    <col min="14332" max="14332" width="9.85546875" style="4" customWidth="1"/>
    <col min="14333" max="14333" width="51.140625" style="4" customWidth="1"/>
    <col min="14334" max="14335" width="7.5703125" style="4" customWidth="1"/>
    <col min="14336" max="14337" width="14.42578125" style="4" customWidth="1"/>
    <col min="14338" max="14338" width="16.5703125" style="4" customWidth="1"/>
    <col min="14339" max="14340" width="7.5703125" style="4" customWidth="1"/>
    <col min="14341" max="14342" width="14.42578125" style="4" customWidth="1"/>
    <col min="14343" max="14343" width="16.5703125" style="4" customWidth="1"/>
    <col min="14344" max="14344" width="8.42578125" style="4" bestFit="1" customWidth="1"/>
    <col min="14345" max="14354" width="8" style="4" customWidth="1"/>
    <col min="14355" max="14586" width="8.42578125" style="4"/>
    <col min="14587" max="14587" width="5.28515625" style="4" customWidth="1"/>
    <col min="14588" max="14588" width="9.85546875" style="4" customWidth="1"/>
    <col min="14589" max="14589" width="51.140625" style="4" customWidth="1"/>
    <col min="14590" max="14591" width="7.5703125" style="4" customWidth="1"/>
    <col min="14592" max="14593" width="14.42578125" style="4" customWidth="1"/>
    <col min="14594" max="14594" width="16.5703125" style="4" customWidth="1"/>
    <col min="14595" max="14596" width="7.5703125" style="4" customWidth="1"/>
    <col min="14597" max="14598" width="14.42578125" style="4" customWidth="1"/>
    <col min="14599" max="14599" width="16.5703125" style="4" customWidth="1"/>
    <col min="14600" max="14600" width="8.42578125" style="4" bestFit="1" customWidth="1"/>
    <col min="14601" max="14610" width="8" style="4" customWidth="1"/>
    <col min="14611" max="14842" width="8.42578125" style="4"/>
    <col min="14843" max="14843" width="5.28515625" style="4" customWidth="1"/>
    <col min="14844" max="14844" width="9.85546875" style="4" customWidth="1"/>
    <col min="14845" max="14845" width="51.140625" style="4" customWidth="1"/>
    <col min="14846" max="14847" width="7.5703125" style="4" customWidth="1"/>
    <col min="14848" max="14849" width="14.42578125" style="4" customWidth="1"/>
    <col min="14850" max="14850" width="16.5703125" style="4" customWidth="1"/>
    <col min="14851" max="14852" width="7.5703125" style="4" customWidth="1"/>
    <col min="14853" max="14854" width="14.42578125" style="4" customWidth="1"/>
    <col min="14855" max="14855" width="16.5703125" style="4" customWidth="1"/>
    <col min="14856" max="14856" width="8.42578125" style="4" bestFit="1" customWidth="1"/>
    <col min="14857" max="14866" width="8" style="4" customWidth="1"/>
    <col min="14867" max="15098" width="8.42578125" style="4"/>
    <col min="15099" max="15099" width="5.28515625" style="4" customWidth="1"/>
    <col min="15100" max="15100" width="9.85546875" style="4" customWidth="1"/>
    <col min="15101" max="15101" width="51.140625" style="4" customWidth="1"/>
    <col min="15102" max="15103" width="7.5703125" style="4" customWidth="1"/>
    <col min="15104" max="15105" width="14.42578125" style="4" customWidth="1"/>
    <col min="15106" max="15106" width="16.5703125" style="4" customWidth="1"/>
    <col min="15107" max="15108" width="7.5703125" style="4" customWidth="1"/>
    <col min="15109" max="15110" width="14.42578125" style="4" customWidth="1"/>
    <col min="15111" max="15111" width="16.5703125" style="4" customWidth="1"/>
    <col min="15112" max="15112" width="8.42578125" style="4" bestFit="1" customWidth="1"/>
    <col min="15113" max="15122" width="8" style="4" customWidth="1"/>
    <col min="15123" max="15354" width="8.42578125" style="4"/>
    <col min="15355" max="15355" width="5.28515625" style="4" customWidth="1"/>
    <col min="15356" max="15356" width="9.85546875" style="4" customWidth="1"/>
    <col min="15357" max="15357" width="51.140625" style="4" customWidth="1"/>
    <col min="15358" max="15359" width="7.5703125" style="4" customWidth="1"/>
    <col min="15360" max="15361" width="14.42578125" style="4" customWidth="1"/>
    <col min="15362" max="15362" width="16.5703125" style="4" customWidth="1"/>
    <col min="15363" max="15364" width="7.5703125" style="4" customWidth="1"/>
    <col min="15365" max="15366" width="14.42578125" style="4" customWidth="1"/>
    <col min="15367" max="15367" width="16.5703125" style="4" customWidth="1"/>
    <col min="15368" max="15368" width="8.42578125" style="4" bestFit="1" customWidth="1"/>
    <col min="15369" max="15378" width="8" style="4" customWidth="1"/>
    <col min="15379" max="15610" width="8.42578125" style="4"/>
    <col min="15611" max="15611" width="5.28515625" style="4" customWidth="1"/>
    <col min="15612" max="15612" width="9.85546875" style="4" customWidth="1"/>
    <col min="15613" max="15613" width="51.140625" style="4" customWidth="1"/>
    <col min="15614" max="15615" width="7.5703125" style="4" customWidth="1"/>
    <col min="15616" max="15617" width="14.42578125" style="4" customWidth="1"/>
    <col min="15618" max="15618" width="16.5703125" style="4" customWidth="1"/>
    <col min="15619" max="15620" width="7.5703125" style="4" customWidth="1"/>
    <col min="15621" max="15622" width="14.42578125" style="4" customWidth="1"/>
    <col min="15623" max="15623" width="16.5703125" style="4" customWidth="1"/>
    <col min="15624" max="15624" width="8.42578125" style="4" bestFit="1" customWidth="1"/>
    <col min="15625" max="15634" width="8" style="4" customWidth="1"/>
    <col min="15635" max="15866" width="8.42578125" style="4"/>
    <col min="15867" max="15867" width="5.28515625" style="4" customWidth="1"/>
    <col min="15868" max="15868" width="9.85546875" style="4" customWidth="1"/>
    <col min="15869" max="15869" width="51.140625" style="4" customWidth="1"/>
    <col min="15870" max="15871" width="7.5703125" style="4" customWidth="1"/>
    <col min="15872" max="15873" width="14.42578125" style="4" customWidth="1"/>
    <col min="15874" max="15874" width="16.5703125" style="4" customWidth="1"/>
    <col min="15875" max="15876" width="7.5703125" style="4" customWidth="1"/>
    <col min="15877" max="15878" width="14.42578125" style="4" customWidth="1"/>
    <col min="15879" max="15879" width="16.5703125" style="4" customWidth="1"/>
    <col min="15880" max="15880" width="8.42578125" style="4" bestFit="1" customWidth="1"/>
    <col min="15881" max="15890" width="8" style="4" customWidth="1"/>
    <col min="15891" max="16122" width="8.42578125" style="4"/>
    <col min="16123" max="16123" width="5.28515625" style="4" customWidth="1"/>
    <col min="16124" max="16124" width="9.85546875" style="4" customWidth="1"/>
    <col min="16125" max="16125" width="51.140625" style="4" customWidth="1"/>
    <col min="16126" max="16127" width="7.5703125" style="4" customWidth="1"/>
    <col min="16128" max="16129" width="14.42578125" style="4" customWidth="1"/>
    <col min="16130" max="16130" width="16.5703125" style="4" customWidth="1"/>
    <col min="16131" max="16132" width="7.5703125" style="4" customWidth="1"/>
    <col min="16133" max="16134" width="14.42578125" style="4" customWidth="1"/>
    <col min="16135" max="16135" width="16.5703125" style="4" customWidth="1"/>
    <col min="16136" max="16136" width="8.42578125" style="4" bestFit="1" customWidth="1"/>
    <col min="16137" max="16146" width="8" style="4" customWidth="1"/>
    <col min="16147" max="16384" width="8.42578125" style="4"/>
  </cols>
  <sheetData>
    <row r="1" spans="2:17" ht="15" customHeight="1" thickBot="1">
      <c r="D1" s="10"/>
    </row>
    <row r="3" spans="2:17" ht="15" customHeight="1">
      <c r="B3" s="55" t="s">
        <v>0</v>
      </c>
      <c r="D3" s="13"/>
      <c r="E3" s="14"/>
      <c r="F3" s="15"/>
      <c r="G3" s="12" t="s">
        <v>1</v>
      </c>
    </row>
    <row r="4" spans="2:17" ht="15" customHeight="1">
      <c r="B4" s="55"/>
      <c r="D4" s="175" t="s">
        <v>2</v>
      </c>
      <c r="E4" s="176"/>
      <c r="F4" s="176"/>
      <c r="G4" s="176"/>
    </row>
    <row r="5" spans="2:17" ht="15" customHeight="1">
      <c r="B5" s="56" t="s">
        <v>3</v>
      </c>
      <c r="C5" s="57"/>
      <c r="D5" s="16"/>
      <c r="E5" s="17"/>
      <c r="F5" s="159" t="s">
        <v>4</v>
      </c>
      <c r="G5" s="160"/>
    </row>
    <row r="6" spans="2:17" s="3" customFormat="1" ht="15" customHeight="1">
      <c r="B6" s="161" t="s">
        <v>5</v>
      </c>
      <c r="C6" s="163" t="s">
        <v>6</v>
      </c>
      <c r="D6" s="177" t="s">
        <v>7</v>
      </c>
      <c r="E6" s="165" t="s">
        <v>8</v>
      </c>
      <c r="F6" s="173" t="s">
        <v>9</v>
      </c>
      <c r="G6" s="167" t="s">
        <v>10</v>
      </c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s="3" customFormat="1" ht="15" customHeight="1">
      <c r="B7" s="162"/>
      <c r="C7" s="164"/>
      <c r="D7" s="178"/>
      <c r="E7" s="166"/>
      <c r="F7" s="174"/>
      <c r="G7" s="168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5" customHeight="1">
      <c r="B8" s="58"/>
      <c r="C8" s="59"/>
      <c r="D8" s="20"/>
      <c r="E8" s="21"/>
      <c r="F8" s="22"/>
      <c r="G8" s="23"/>
    </row>
    <row r="9" spans="2:17" ht="15" customHeight="1">
      <c r="B9" s="60">
        <v>1</v>
      </c>
      <c r="C9" s="61" t="s">
        <v>11</v>
      </c>
      <c r="D9" s="13"/>
      <c r="E9" s="24"/>
      <c r="F9" s="25"/>
      <c r="G9" s="23"/>
    </row>
    <row r="10" spans="2:17" ht="15" customHeight="1">
      <c r="B10" s="58"/>
      <c r="C10" s="59"/>
      <c r="D10" s="20"/>
      <c r="E10" s="21"/>
      <c r="F10" s="23"/>
      <c r="G10" s="23"/>
    </row>
    <row r="11" spans="2:17" ht="15" customHeight="1">
      <c r="B11" s="58" t="s">
        <v>12</v>
      </c>
      <c r="C11" s="59" t="s">
        <v>13</v>
      </c>
      <c r="D11" s="20"/>
      <c r="E11" s="21"/>
      <c r="F11" s="23"/>
      <c r="G11" s="23"/>
    </row>
    <row r="12" spans="2:17" ht="15" customHeight="1">
      <c r="B12" s="58"/>
      <c r="C12" s="59"/>
      <c r="D12" s="26"/>
      <c r="E12" s="27"/>
      <c r="F12" s="22"/>
      <c r="G12" s="23"/>
    </row>
    <row r="13" spans="2:17" ht="15" customHeight="1">
      <c r="B13" s="62" t="s">
        <v>14</v>
      </c>
      <c r="C13" s="63" t="s">
        <v>15</v>
      </c>
      <c r="D13" s="28" t="s">
        <v>16</v>
      </c>
      <c r="E13" s="29">
        <v>3</v>
      </c>
      <c r="F13" s="30"/>
      <c r="G13" s="31"/>
    </row>
    <row r="14" spans="2:17" ht="45.75" customHeight="1">
      <c r="B14" s="62" t="s">
        <v>17</v>
      </c>
      <c r="C14" s="63" t="s">
        <v>18</v>
      </c>
      <c r="D14" s="28" t="s">
        <v>16</v>
      </c>
      <c r="E14" s="29">
        <v>3</v>
      </c>
      <c r="F14" s="30"/>
      <c r="G14" s="31"/>
    </row>
    <row r="15" spans="2:17" ht="45" customHeight="1">
      <c r="B15" s="62" t="s">
        <v>19</v>
      </c>
      <c r="C15" s="63" t="s">
        <v>20</v>
      </c>
      <c r="D15" s="28" t="s">
        <v>16</v>
      </c>
      <c r="E15" s="29">
        <v>3</v>
      </c>
      <c r="F15" s="30"/>
      <c r="G15" s="31"/>
    </row>
    <row r="16" spans="2:17" ht="15" customHeight="1">
      <c r="B16" s="62" t="s">
        <v>21</v>
      </c>
      <c r="C16" s="63" t="s">
        <v>22</v>
      </c>
      <c r="D16" s="28" t="s">
        <v>16</v>
      </c>
      <c r="E16" s="29">
        <v>3</v>
      </c>
      <c r="F16" s="30"/>
      <c r="G16" s="31"/>
    </row>
    <row r="17" spans="2:7" ht="15" customHeight="1">
      <c r="B17" s="62"/>
      <c r="C17" s="64"/>
      <c r="D17" s="34"/>
      <c r="E17" s="29"/>
      <c r="F17" s="30"/>
      <c r="G17" s="31"/>
    </row>
    <row r="18" spans="2:7" ht="15" customHeight="1">
      <c r="B18" s="65" t="s">
        <v>23</v>
      </c>
      <c r="C18" s="59" t="s">
        <v>24</v>
      </c>
      <c r="D18" s="34"/>
      <c r="E18" s="29"/>
      <c r="F18" s="30"/>
      <c r="G18" s="31"/>
    </row>
    <row r="19" spans="2:7" ht="15" customHeight="1">
      <c r="B19" s="62"/>
      <c r="C19" s="64"/>
      <c r="D19" s="34"/>
      <c r="E19" s="29"/>
      <c r="F19" s="30"/>
      <c r="G19" s="31"/>
    </row>
    <row r="20" spans="2:7" ht="15" customHeight="1">
      <c r="B20" s="66" t="s">
        <v>25</v>
      </c>
      <c r="C20" s="67" t="s">
        <v>26</v>
      </c>
      <c r="D20" s="34" t="s">
        <v>27</v>
      </c>
      <c r="E20" s="29">
        <v>36</v>
      </c>
      <c r="F20" s="30"/>
      <c r="G20" s="31"/>
    </row>
    <row r="21" spans="2:7" ht="61.5" customHeight="1">
      <c r="B21" s="62" t="s">
        <v>28</v>
      </c>
      <c r="C21" s="63" t="s">
        <v>29</v>
      </c>
      <c r="D21" s="33" t="s">
        <v>27</v>
      </c>
      <c r="E21" s="29">
        <v>1</v>
      </c>
      <c r="F21" s="30"/>
      <c r="G21" s="31"/>
    </row>
    <row r="22" spans="2:7" ht="15" customHeight="1">
      <c r="B22" s="62"/>
      <c r="C22" s="64"/>
      <c r="D22" s="34"/>
      <c r="E22" s="29"/>
      <c r="F22" s="30"/>
      <c r="G22" s="31"/>
    </row>
    <row r="23" spans="2:7" ht="15" customHeight="1">
      <c r="B23" s="62"/>
      <c r="C23" s="64"/>
      <c r="D23" s="34"/>
      <c r="E23" s="29"/>
      <c r="F23" s="30"/>
      <c r="G23" s="31"/>
    </row>
    <row r="24" spans="2:7" ht="15" customHeight="1">
      <c r="B24" s="62"/>
      <c r="C24" s="68"/>
      <c r="D24" s="34"/>
      <c r="E24" s="29"/>
      <c r="F24" s="30"/>
      <c r="G24" s="31"/>
    </row>
    <row r="25" spans="2:7" ht="15" customHeight="1">
      <c r="B25" s="62"/>
      <c r="C25" s="68"/>
      <c r="D25" s="34"/>
      <c r="E25" s="29"/>
      <c r="F25" s="30"/>
      <c r="G25" s="31"/>
    </row>
    <row r="26" spans="2:7" ht="15" customHeight="1">
      <c r="B26" s="62"/>
      <c r="C26" s="68"/>
      <c r="D26" s="34"/>
      <c r="E26" s="29"/>
      <c r="F26" s="30"/>
      <c r="G26" s="31"/>
    </row>
    <row r="27" spans="2:7" ht="15" customHeight="1">
      <c r="B27" s="62"/>
      <c r="C27" s="68"/>
      <c r="D27" s="34"/>
      <c r="E27" s="29"/>
      <c r="F27" s="30"/>
      <c r="G27" s="31"/>
    </row>
    <row r="28" spans="2:7" ht="15" customHeight="1">
      <c r="B28" s="62"/>
      <c r="C28" s="68"/>
      <c r="D28" s="34"/>
      <c r="E28" s="29"/>
      <c r="F28" s="30"/>
      <c r="G28" s="31"/>
    </row>
    <row r="29" spans="2:7" ht="15" customHeight="1">
      <c r="B29" s="62"/>
      <c r="C29" s="68"/>
      <c r="D29" s="34"/>
      <c r="E29" s="29"/>
      <c r="F29" s="30"/>
      <c r="G29" s="31"/>
    </row>
    <row r="30" spans="2:7" ht="15" customHeight="1">
      <c r="B30" s="62"/>
      <c r="C30" s="68"/>
      <c r="D30" s="34"/>
      <c r="E30" s="29"/>
      <c r="F30" s="30"/>
      <c r="G30" s="31"/>
    </row>
    <row r="31" spans="2:7" ht="15" customHeight="1">
      <c r="B31" s="62"/>
      <c r="C31" s="64"/>
      <c r="D31" s="34"/>
      <c r="E31" s="29"/>
      <c r="F31" s="30"/>
      <c r="G31" s="31"/>
    </row>
    <row r="32" spans="2:7" ht="15" customHeight="1">
      <c r="B32" s="62"/>
      <c r="C32" s="64"/>
      <c r="D32" s="34"/>
      <c r="E32" s="29"/>
      <c r="F32" s="30"/>
      <c r="G32" s="31"/>
    </row>
    <row r="33" spans="2:17" ht="15" customHeight="1">
      <c r="B33" s="62"/>
      <c r="C33" s="64"/>
      <c r="D33" s="34"/>
      <c r="E33" s="29"/>
      <c r="F33" s="30"/>
      <c r="G33" s="31"/>
    </row>
    <row r="34" spans="2:17" ht="15" customHeight="1">
      <c r="B34" s="62"/>
      <c r="C34" s="64"/>
      <c r="D34" s="34"/>
      <c r="E34" s="29"/>
      <c r="F34" s="30"/>
      <c r="G34" s="31"/>
    </row>
    <row r="35" spans="2:17" ht="15" customHeight="1">
      <c r="B35" s="62"/>
      <c r="C35" s="64"/>
      <c r="D35" s="34"/>
      <c r="E35" s="29"/>
      <c r="F35" s="30"/>
      <c r="G35" s="31"/>
    </row>
    <row r="36" spans="2:17" ht="15" customHeight="1">
      <c r="B36" s="62"/>
      <c r="C36" s="64"/>
      <c r="D36" s="34"/>
      <c r="E36" s="29"/>
      <c r="F36" s="30"/>
      <c r="G36" s="31"/>
    </row>
    <row r="37" spans="2:17" ht="15" customHeight="1">
      <c r="B37" s="62"/>
      <c r="C37" s="64"/>
      <c r="D37" s="34"/>
      <c r="E37" s="29"/>
      <c r="F37" s="30"/>
      <c r="G37" s="31"/>
    </row>
    <row r="38" spans="2:17" ht="15" customHeight="1">
      <c r="B38" s="62"/>
      <c r="C38" s="64"/>
      <c r="D38" s="34"/>
      <c r="E38" s="29"/>
      <c r="F38" s="30"/>
      <c r="G38" s="31"/>
    </row>
    <row r="39" spans="2:17" ht="15" customHeight="1">
      <c r="B39" s="62"/>
      <c r="C39" s="64"/>
      <c r="D39" s="35"/>
      <c r="E39" s="36"/>
      <c r="F39" s="30"/>
      <c r="G39" s="31"/>
    </row>
    <row r="40" spans="2:17" ht="15" customHeight="1">
      <c r="B40" s="69" t="s">
        <v>30</v>
      </c>
      <c r="C40" s="37"/>
      <c r="D40" s="37"/>
      <c r="E40" s="38"/>
      <c r="F40" s="39"/>
      <c r="G40" s="40"/>
    </row>
    <row r="41" spans="2:17" ht="15" customHeight="1">
      <c r="B41" s="70"/>
    </row>
    <row r="42" spans="2:17" ht="15" customHeight="1">
      <c r="B42" s="55" t="s">
        <v>0</v>
      </c>
      <c r="D42" s="13"/>
      <c r="E42" s="14"/>
      <c r="F42" s="15"/>
      <c r="G42" s="12" t="s">
        <v>1</v>
      </c>
    </row>
    <row r="43" spans="2:17" ht="15" customHeight="1">
      <c r="B43" s="71"/>
      <c r="D43" s="13"/>
      <c r="E43" s="14"/>
      <c r="F43" s="15"/>
    </row>
    <row r="44" spans="2:17" ht="15" customHeight="1">
      <c r="B44" s="56" t="s">
        <v>31</v>
      </c>
      <c r="C44" s="57"/>
      <c r="D44" s="16"/>
      <c r="E44" s="17"/>
      <c r="F44" s="159" t="s">
        <v>4</v>
      </c>
      <c r="G44" s="160"/>
    </row>
    <row r="45" spans="2:17" s="3" customFormat="1" ht="15" customHeight="1">
      <c r="B45" s="171" t="s">
        <v>5</v>
      </c>
      <c r="C45" s="163" t="s">
        <v>6</v>
      </c>
      <c r="D45" s="163" t="s">
        <v>7</v>
      </c>
      <c r="E45" s="165" t="s">
        <v>8</v>
      </c>
      <c r="F45" s="173" t="s">
        <v>9</v>
      </c>
      <c r="G45" s="167" t="s">
        <v>10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s="3" customFormat="1" ht="15" customHeight="1">
      <c r="B46" s="172"/>
      <c r="C46" s="164"/>
      <c r="D46" s="164"/>
      <c r="E46" s="166"/>
      <c r="F46" s="174"/>
      <c r="G46" s="168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ht="15" customHeight="1">
      <c r="B47" s="62"/>
      <c r="C47" s="64"/>
      <c r="D47" s="35"/>
      <c r="E47" s="36"/>
      <c r="F47" s="30"/>
      <c r="G47" s="31"/>
    </row>
    <row r="48" spans="2:17" ht="15" customHeight="1">
      <c r="B48" s="60">
        <v>2</v>
      </c>
      <c r="C48" s="61" t="s">
        <v>32</v>
      </c>
      <c r="D48" s="35"/>
      <c r="E48" s="36"/>
      <c r="F48" s="30"/>
      <c r="G48" s="31"/>
    </row>
    <row r="49" spans="2:8" ht="28.5" customHeight="1">
      <c r="B49" s="72"/>
      <c r="C49" s="73" t="s">
        <v>33</v>
      </c>
      <c r="D49" s="35"/>
      <c r="E49" s="36"/>
      <c r="F49" s="30"/>
      <c r="G49" s="31"/>
    </row>
    <row r="50" spans="2:8" ht="9.9499999999999993" customHeight="1">
      <c r="B50" s="62"/>
      <c r="C50" s="64"/>
      <c r="D50" s="42"/>
      <c r="E50" s="36"/>
      <c r="F50" s="30"/>
      <c r="G50" s="31"/>
    </row>
    <row r="51" spans="2:8" ht="15" customHeight="1">
      <c r="B51" s="58" t="s">
        <v>34</v>
      </c>
      <c r="C51" s="59" t="s">
        <v>35</v>
      </c>
      <c r="D51" s="42"/>
      <c r="E51" s="36"/>
      <c r="F51" s="30"/>
      <c r="G51" s="31"/>
    </row>
    <row r="52" spans="2:8" ht="9.9499999999999993" customHeight="1">
      <c r="B52" s="62"/>
      <c r="C52" s="64"/>
      <c r="D52" s="42"/>
      <c r="E52" s="36"/>
      <c r="F52" s="30"/>
      <c r="G52" s="31"/>
    </row>
    <row r="53" spans="2:8" ht="78.75" customHeight="1">
      <c r="B53" s="62" t="s">
        <v>36</v>
      </c>
      <c r="C53" s="74" t="s">
        <v>37</v>
      </c>
      <c r="D53" s="32" t="s">
        <v>38</v>
      </c>
      <c r="E53" s="29">
        <v>1</v>
      </c>
      <c r="F53" s="30"/>
      <c r="G53" s="31"/>
    </row>
    <row r="54" spans="2:8" ht="9.9499999999999993" customHeight="1">
      <c r="B54" s="62"/>
      <c r="C54" s="64"/>
      <c r="D54" s="28"/>
      <c r="E54" s="29"/>
      <c r="F54" s="30"/>
      <c r="G54" s="31"/>
    </row>
    <row r="55" spans="2:8" ht="15" customHeight="1">
      <c r="B55" s="58" t="s">
        <v>39</v>
      </c>
      <c r="C55" s="59" t="s">
        <v>40</v>
      </c>
      <c r="D55" s="28"/>
      <c r="E55" s="29"/>
      <c r="F55" s="30"/>
      <c r="G55" s="31"/>
    </row>
    <row r="56" spans="2:8" ht="9.9499999999999993" customHeight="1">
      <c r="B56" s="65"/>
      <c r="C56" s="59"/>
      <c r="D56" s="28"/>
      <c r="E56" s="29"/>
      <c r="F56" s="30"/>
      <c r="G56" s="31"/>
    </row>
    <row r="57" spans="2:8" ht="69" customHeight="1">
      <c r="B57" s="65"/>
      <c r="C57" s="74" t="s">
        <v>41</v>
      </c>
      <c r="D57" s="28"/>
      <c r="E57" s="29"/>
      <c r="F57" s="30"/>
      <c r="G57" s="31"/>
    </row>
    <row r="58" spans="2:8" ht="9.9499999999999993" customHeight="1">
      <c r="B58" s="75" t="s">
        <v>1</v>
      </c>
      <c r="C58" s="76" t="s">
        <v>1</v>
      </c>
      <c r="D58" s="34"/>
      <c r="E58" s="29"/>
      <c r="F58" s="30"/>
      <c r="G58" s="31"/>
    </row>
    <row r="59" spans="2:8" ht="15" customHeight="1">
      <c r="B59" s="77" t="s">
        <v>42</v>
      </c>
      <c r="C59" s="78" t="s">
        <v>43</v>
      </c>
      <c r="D59" s="33" t="s">
        <v>44</v>
      </c>
      <c r="E59" s="29">
        <v>432</v>
      </c>
      <c r="F59" s="30"/>
      <c r="G59" s="31"/>
      <c r="H59" s="2">
        <v>1</v>
      </c>
    </row>
    <row r="60" spans="2:8" ht="15" customHeight="1">
      <c r="B60" s="77" t="s">
        <v>45</v>
      </c>
      <c r="C60" s="78" t="s">
        <v>46</v>
      </c>
      <c r="D60" s="33" t="s">
        <v>44</v>
      </c>
      <c r="E60" s="29">
        <v>2840</v>
      </c>
      <c r="F60" s="30"/>
      <c r="G60" s="31"/>
    </row>
    <row r="61" spans="2:8" ht="15" customHeight="1">
      <c r="B61" s="77" t="s">
        <v>47</v>
      </c>
      <c r="C61" s="78" t="s">
        <v>48</v>
      </c>
      <c r="D61" s="33" t="s">
        <v>44</v>
      </c>
      <c r="E61" s="29">
        <v>7418</v>
      </c>
      <c r="F61" s="30"/>
      <c r="G61" s="31"/>
    </row>
    <row r="62" spans="2:8" ht="15" customHeight="1">
      <c r="B62" s="77" t="s">
        <v>49</v>
      </c>
      <c r="C62" s="78" t="s">
        <v>50</v>
      </c>
      <c r="D62" s="33" t="s">
        <v>44</v>
      </c>
      <c r="E62" s="29">
        <v>2497</v>
      </c>
      <c r="F62" s="30"/>
      <c r="G62" s="31"/>
    </row>
    <row r="63" spans="2:8" ht="15" customHeight="1">
      <c r="B63" s="77" t="s">
        <v>51</v>
      </c>
      <c r="C63" s="78" t="s">
        <v>52</v>
      </c>
      <c r="D63" s="33" t="s">
        <v>44</v>
      </c>
      <c r="E63" s="29">
        <v>72</v>
      </c>
      <c r="F63" s="30"/>
      <c r="G63" s="31"/>
    </row>
    <row r="64" spans="2:8" ht="54.75" customHeight="1">
      <c r="B64" s="79" t="s">
        <v>53</v>
      </c>
      <c r="C64" s="78" t="s">
        <v>54</v>
      </c>
      <c r="D64" s="33" t="s">
        <v>44</v>
      </c>
      <c r="E64" s="29">
        <v>2461</v>
      </c>
      <c r="F64" s="30"/>
      <c r="G64" s="31"/>
    </row>
    <row r="65" spans="2:18" ht="29.25" customHeight="1">
      <c r="B65" s="79" t="s">
        <v>55</v>
      </c>
      <c r="C65" s="63" t="s">
        <v>56</v>
      </c>
      <c r="D65" s="33" t="s">
        <v>44</v>
      </c>
      <c r="E65" s="29">
        <v>1872</v>
      </c>
      <c r="F65" s="30"/>
      <c r="G65" s="31"/>
    </row>
    <row r="66" spans="2:18" ht="39.75" customHeight="1">
      <c r="B66" s="79" t="s">
        <v>57</v>
      </c>
      <c r="C66" s="80" t="s">
        <v>58</v>
      </c>
      <c r="D66" s="33" t="s">
        <v>44</v>
      </c>
      <c r="E66" s="29">
        <v>552</v>
      </c>
      <c r="F66" s="30"/>
      <c r="G66" s="31"/>
    </row>
    <row r="67" spans="2:18" ht="27.6" customHeight="1">
      <c r="B67" s="79" t="s">
        <v>59</v>
      </c>
      <c r="C67" s="80" t="s">
        <v>60</v>
      </c>
      <c r="D67" s="33" t="s">
        <v>44</v>
      </c>
      <c r="E67" s="29">
        <v>1836</v>
      </c>
      <c r="F67" s="30"/>
      <c r="G67" s="31"/>
    </row>
    <row r="68" spans="2:18" ht="9.9499999999999993" customHeight="1">
      <c r="B68" s="75"/>
      <c r="C68" s="81"/>
      <c r="D68" s="34"/>
      <c r="E68" s="29"/>
      <c r="F68" s="30"/>
      <c r="G68" s="31"/>
    </row>
    <row r="69" spans="2:18" ht="15" customHeight="1">
      <c r="B69" s="58" t="s">
        <v>61</v>
      </c>
      <c r="C69" s="59" t="s">
        <v>62</v>
      </c>
      <c r="D69" s="28"/>
      <c r="E69" s="29"/>
      <c r="F69" s="30"/>
      <c r="G69" s="31"/>
    </row>
    <row r="70" spans="2:18" ht="9.9499999999999993" customHeight="1">
      <c r="B70" s="82"/>
      <c r="C70" s="83"/>
      <c r="D70" s="28"/>
      <c r="E70" s="29"/>
      <c r="F70" s="30"/>
      <c r="G70" s="31"/>
    </row>
    <row r="71" spans="2:18" ht="69" customHeight="1">
      <c r="B71" s="65"/>
      <c r="C71" s="74" t="s">
        <v>63</v>
      </c>
      <c r="D71" s="28"/>
      <c r="E71" s="29"/>
      <c r="F71" s="30"/>
      <c r="G71" s="31"/>
    </row>
    <row r="72" spans="2:18" ht="9.9499999999999993" customHeight="1">
      <c r="B72" s="75"/>
      <c r="C72" s="81"/>
      <c r="D72" s="34"/>
      <c r="E72" s="29"/>
      <c r="F72" s="30"/>
      <c r="G72" s="31"/>
    </row>
    <row r="73" spans="2:18" ht="15" customHeight="1">
      <c r="B73" s="77" t="s">
        <v>64</v>
      </c>
      <c r="C73" s="78" t="s">
        <v>65</v>
      </c>
      <c r="D73" s="33" t="s">
        <v>44</v>
      </c>
      <c r="E73" s="29">
        <v>36</v>
      </c>
      <c r="F73" s="30"/>
      <c r="G73" s="31"/>
    </row>
    <row r="74" spans="2:18" ht="15" customHeight="1">
      <c r="B74" s="77" t="s">
        <v>66</v>
      </c>
      <c r="C74" s="78" t="s">
        <v>67</v>
      </c>
      <c r="D74" s="33" t="s">
        <v>44</v>
      </c>
      <c r="E74" s="29">
        <v>246</v>
      </c>
      <c r="F74" s="30"/>
      <c r="G74" s="31"/>
    </row>
    <row r="75" spans="2:18" ht="15" customHeight="1">
      <c r="B75" s="77" t="s">
        <v>68</v>
      </c>
      <c r="C75" s="78" t="s">
        <v>69</v>
      </c>
      <c r="D75" s="33" t="s">
        <v>44</v>
      </c>
      <c r="E75" s="29">
        <v>648</v>
      </c>
      <c r="F75" s="30"/>
      <c r="G75" s="31"/>
    </row>
    <row r="76" spans="2:18" ht="15" customHeight="1">
      <c r="B76" s="77" t="s">
        <v>70</v>
      </c>
      <c r="C76" s="78" t="s">
        <v>71</v>
      </c>
      <c r="D76" s="33" t="s">
        <v>44</v>
      </c>
      <c r="E76" s="29">
        <v>207</v>
      </c>
      <c r="F76" s="30"/>
      <c r="G76" s="31"/>
    </row>
    <row r="77" spans="2:18" ht="31.5" customHeight="1">
      <c r="B77" s="79" t="s">
        <v>72</v>
      </c>
      <c r="C77" s="78" t="s">
        <v>73</v>
      </c>
      <c r="D77" s="33" t="s">
        <v>44</v>
      </c>
      <c r="E77" s="29">
        <v>6</v>
      </c>
      <c r="F77" s="30"/>
      <c r="G77" s="31"/>
    </row>
    <row r="78" spans="2:18" ht="55.5" customHeight="1">
      <c r="B78" s="79" t="s">
        <v>74</v>
      </c>
      <c r="C78" s="78" t="s">
        <v>75</v>
      </c>
      <c r="D78" s="33" t="s">
        <v>44</v>
      </c>
      <c r="E78" s="29">
        <v>216</v>
      </c>
      <c r="F78" s="30"/>
      <c r="G78" s="31"/>
    </row>
    <row r="79" spans="2:18" s="186" customFormat="1" ht="31.5" customHeight="1">
      <c r="B79" s="179" t="s">
        <v>76</v>
      </c>
      <c r="C79" s="180" t="s">
        <v>77</v>
      </c>
      <c r="D79" s="181" t="s">
        <v>44</v>
      </c>
      <c r="E79" s="182">
        <v>213</v>
      </c>
      <c r="F79" s="183"/>
      <c r="G79" s="184"/>
      <c r="H79" s="185"/>
      <c r="I79" s="185"/>
      <c r="J79" s="185"/>
      <c r="K79" s="185"/>
      <c r="L79" s="185"/>
      <c r="M79" s="185"/>
      <c r="N79" s="185"/>
      <c r="O79" s="185"/>
      <c r="P79" s="185"/>
      <c r="Q79" s="185"/>
      <c r="R79" s="185"/>
    </row>
    <row r="80" spans="2:18" s="186" customFormat="1" ht="42" customHeight="1">
      <c r="B80" s="179" t="s">
        <v>78</v>
      </c>
      <c r="C80" s="187" t="s">
        <v>79</v>
      </c>
      <c r="D80" s="181" t="s">
        <v>44</v>
      </c>
      <c r="E80" s="182">
        <v>156</v>
      </c>
      <c r="F80" s="183"/>
      <c r="G80" s="184"/>
      <c r="H80" s="185"/>
      <c r="I80" s="185"/>
      <c r="J80" s="185"/>
      <c r="K80" s="185"/>
      <c r="L80" s="185"/>
      <c r="M80" s="185"/>
      <c r="N80" s="185"/>
      <c r="O80" s="185"/>
      <c r="P80" s="185"/>
      <c r="Q80" s="185"/>
      <c r="R80" s="185"/>
    </row>
    <row r="81" spans="2:24" s="186" customFormat="1" ht="42" customHeight="1">
      <c r="B81" s="179" t="s">
        <v>80</v>
      </c>
      <c r="C81" s="180" t="s">
        <v>81</v>
      </c>
      <c r="D81" s="181" t="s">
        <v>44</v>
      </c>
      <c r="E81" s="182">
        <v>156</v>
      </c>
      <c r="F81" s="183"/>
      <c r="G81" s="184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</row>
    <row r="82" spans="2:24" ht="53.25" customHeight="1">
      <c r="B82" s="79" t="s">
        <v>82</v>
      </c>
      <c r="C82" s="80" t="s">
        <v>83</v>
      </c>
      <c r="D82" s="33" t="s">
        <v>44</v>
      </c>
      <c r="E82" s="29">
        <v>45</v>
      </c>
      <c r="F82" s="30"/>
      <c r="G82" s="31"/>
    </row>
    <row r="83" spans="2:24" ht="24.95" customHeight="1">
      <c r="B83" s="79" t="s">
        <v>82</v>
      </c>
      <c r="C83" s="80" t="s">
        <v>84</v>
      </c>
      <c r="D83" s="33" t="s">
        <v>44</v>
      </c>
      <c r="E83" s="29">
        <v>153</v>
      </c>
      <c r="F83" s="30"/>
      <c r="G83" s="31"/>
    </row>
    <row r="84" spans="2:24" ht="14.1" customHeight="1">
      <c r="B84" s="79"/>
      <c r="C84" s="80"/>
      <c r="D84" s="33"/>
      <c r="E84" s="29"/>
      <c r="F84" s="30"/>
      <c r="G84" s="31"/>
    </row>
    <row r="85" spans="2:24" s="6" customFormat="1" ht="15" customHeight="1">
      <c r="B85" s="84">
        <v>2.4</v>
      </c>
      <c r="C85" s="85" t="s">
        <v>85</v>
      </c>
      <c r="D85" s="43"/>
      <c r="E85" s="44"/>
      <c r="F85" s="45"/>
      <c r="G85" s="46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spans="2:24" ht="53.25" customHeight="1">
      <c r="B86" s="86" t="s">
        <v>86</v>
      </c>
      <c r="C86" s="87" t="s">
        <v>87</v>
      </c>
      <c r="D86" s="8" t="s">
        <v>44</v>
      </c>
      <c r="E86" s="9">
        <f>12*3</f>
        <v>36</v>
      </c>
      <c r="F86" s="30"/>
      <c r="G86" s="31"/>
    </row>
    <row r="87" spans="2:24" ht="53.25" customHeight="1">
      <c r="B87" s="86" t="s">
        <v>88</v>
      </c>
      <c r="C87" s="87" t="s">
        <v>89</v>
      </c>
      <c r="D87" s="8" t="s">
        <v>44</v>
      </c>
      <c r="E87" s="9">
        <f>28*3</f>
        <v>84</v>
      </c>
      <c r="F87" s="30"/>
      <c r="G87" s="31"/>
    </row>
    <row r="88" spans="2:24" ht="53.25" customHeight="1">
      <c r="B88" s="86" t="s">
        <v>90</v>
      </c>
      <c r="C88" s="87" t="s">
        <v>91</v>
      </c>
      <c r="D88" s="8" t="s">
        <v>44</v>
      </c>
      <c r="E88" s="9">
        <f>15*3</f>
        <v>45</v>
      </c>
      <c r="F88" s="30"/>
      <c r="G88" s="31"/>
    </row>
    <row r="89" spans="2:24" ht="12.95" customHeight="1">
      <c r="B89" s="79"/>
      <c r="C89" s="80"/>
      <c r="D89" s="32"/>
      <c r="E89" s="29"/>
      <c r="F89" s="30"/>
      <c r="G89" s="31"/>
    </row>
    <row r="90" spans="2:24" ht="9.9499999999999993" customHeight="1">
      <c r="B90" s="88"/>
      <c r="C90" s="64"/>
      <c r="D90" s="42"/>
      <c r="E90" s="36"/>
      <c r="F90" s="30"/>
      <c r="G90" s="31"/>
    </row>
    <row r="91" spans="2:24" ht="15" customHeight="1">
      <c r="B91" s="69" t="s">
        <v>92</v>
      </c>
      <c r="C91" s="37"/>
      <c r="D91" s="37"/>
      <c r="E91" s="38"/>
      <c r="F91" s="39"/>
      <c r="G91" s="40"/>
    </row>
    <row r="93" spans="2:24" ht="15" customHeight="1">
      <c r="B93" s="55" t="s">
        <v>0</v>
      </c>
      <c r="D93" s="13"/>
      <c r="E93" s="14"/>
      <c r="F93" s="15"/>
      <c r="G93" s="12" t="s">
        <v>1</v>
      </c>
    </row>
    <row r="94" spans="2:24" s="92" customFormat="1" ht="15" customHeight="1">
      <c r="B94" s="93" t="s">
        <v>93</v>
      </c>
      <c r="C94" s="94"/>
      <c r="D94" s="95"/>
      <c r="E94" s="96"/>
      <c r="F94" s="150"/>
      <c r="G94" s="151"/>
      <c r="H94" s="152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</row>
    <row r="95" spans="2:24" s="98" customFormat="1" ht="15" customHeight="1">
      <c r="B95" s="169" t="s">
        <v>5</v>
      </c>
      <c r="C95" s="153" t="s">
        <v>6</v>
      </c>
      <c r="D95" s="153" t="s">
        <v>7</v>
      </c>
      <c r="E95" s="155" t="s">
        <v>8</v>
      </c>
      <c r="F95" s="157" t="s">
        <v>94</v>
      </c>
      <c r="G95" s="158"/>
      <c r="H95" s="114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</row>
    <row r="96" spans="2:24" s="98" customFormat="1" ht="15" customHeight="1">
      <c r="B96" s="170"/>
      <c r="C96" s="154"/>
      <c r="D96" s="154"/>
      <c r="E96" s="156"/>
      <c r="F96" s="118" t="s">
        <v>94</v>
      </c>
      <c r="G96" s="115" t="s">
        <v>10</v>
      </c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</row>
    <row r="97" spans="2:23" s="92" customFormat="1" ht="15" customHeight="1">
      <c r="B97" s="100"/>
      <c r="C97" s="101"/>
      <c r="D97" s="102"/>
      <c r="E97" s="103"/>
      <c r="F97" s="104"/>
      <c r="G97" s="105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</row>
    <row r="98" spans="2:23" s="92" customFormat="1" ht="15" customHeight="1">
      <c r="B98" s="106">
        <v>3</v>
      </c>
      <c r="C98" s="107" t="s">
        <v>95</v>
      </c>
      <c r="D98" s="108"/>
      <c r="E98" s="103"/>
      <c r="F98" s="104"/>
      <c r="G98" s="105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</row>
    <row r="99" spans="2:23" s="92" customFormat="1" ht="15" customHeight="1">
      <c r="B99" s="100"/>
      <c r="C99" s="101"/>
      <c r="D99" s="102"/>
      <c r="E99" s="103"/>
      <c r="F99" s="104"/>
      <c r="G99" s="105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</row>
    <row r="100" spans="2:23" s="92" customFormat="1" ht="43.5" customHeight="1">
      <c r="B100" s="109" t="s">
        <v>96</v>
      </c>
      <c r="C100" s="110" t="s">
        <v>97</v>
      </c>
      <c r="D100" s="111" t="s">
        <v>44</v>
      </c>
      <c r="E100" s="9">
        <v>40</v>
      </c>
      <c r="F100" s="104"/>
      <c r="G100" s="105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</row>
    <row r="101" spans="2:23" s="92" customFormat="1" ht="37.5" customHeight="1">
      <c r="B101" s="109" t="s">
        <v>98</v>
      </c>
      <c r="C101" s="110" t="s">
        <v>99</v>
      </c>
      <c r="D101" s="111" t="s">
        <v>44</v>
      </c>
      <c r="E101" s="9">
        <v>40</v>
      </c>
      <c r="F101" s="104"/>
      <c r="G101" s="105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</row>
    <row r="102" spans="2:23" s="92" customFormat="1" ht="43.5" customHeight="1">
      <c r="B102" s="109" t="s">
        <v>100</v>
      </c>
      <c r="C102" s="110" t="s">
        <v>101</v>
      </c>
      <c r="D102" s="111" t="s">
        <v>44</v>
      </c>
      <c r="E102" s="9">
        <v>20</v>
      </c>
      <c r="F102" s="104"/>
      <c r="G102" s="105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</row>
    <row r="103" spans="2:23" s="92" customFormat="1" ht="44.25" customHeight="1">
      <c r="B103" s="109" t="s">
        <v>102</v>
      </c>
      <c r="C103" s="110" t="s">
        <v>103</v>
      </c>
      <c r="D103" s="111" t="s">
        <v>44</v>
      </c>
      <c r="E103" s="9">
        <v>20</v>
      </c>
      <c r="F103" s="104"/>
      <c r="G103" s="105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</row>
    <row r="104" spans="2:23" s="92" customFormat="1" ht="33" customHeight="1">
      <c r="B104" s="109" t="s">
        <v>104</v>
      </c>
      <c r="C104" s="110" t="s">
        <v>105</v>
      </c>
      <c r="D104" s="111" t="s">
        <v>44</v>
      </c>
      <c r="E104" s="9">
        <v>50</v>
      </c>
      <c r="F104" s="104"/>
      <c r="G104" s="105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</row>
    <row r="105" spans="2:23" s="92" customFormat="1" ht="47.25" customHeight="1">
      <c r="B105" s="109" t="s">
        <v>106</v>
      </c>
      <c r="C105" s="112" t="s">
        <v>107</v>
      </c>
      <c r="D105" s="8" t="s">
        <v>44</v>
      </c>
      <c r="E105" s="9">
        <v>10</v>
      </c>
      <c r="F105" s="104"/>
      <c r="G105" s="105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</row>
    <row r="106" spans="2:23" s="92" customFormat="1" ht="39" customHeight="1">
      <c r="B106" s="109" t="s">
        <v>108</v>
      </c>
      <c r="C106" s="112" t="s">
        <v>109</v>
      </c>
      <c r="D106" s="8" t="s">
        <v>44</v>
      </c>
      <c r="E106" s="9">
        <v>10</v>
      </c>
      <c r="F106" s="104"/>
      <c r="G106" s="105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</row>
    <row r="107" spans="2:23" s="92" customFormat="1" ht="46.5" customHeight="1">
      <c r="B107" s="109" t="s">
        <v>110</v>
      </c>
      <c r="C107" s="110" t="s">
        <v>111</v>
      </c>
      <c r="D107" s="111" t="s">
        <v>44</v>
      </c>
      <c r="E107" s="9">
        <v>39</v>
      </c>
      <c r="F107" s="104"/>
      <c r="G107" s="105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</row>
    <row r="108" spans="2:23" s="92" customFormat="1" ht="33" customHeight="1">
      <c r="B108" s="100" t="s">
        <v>112</v>
      </c>
      <c r="C108" s="101" t="s">
        <v>113</v>
      </c>
      <c r="D108" s="113" t="s">
        <v>44</v>
      </c>
      <c r="E108" s="103">
        <v>80</v>
      </c>
      <c r="F108" s="104"/>
      <c r="G108" s="105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</row>
    <row r="109" spans="2:23" s="92" customFormat="1" ht="33" customHeight="1">
      <c r="B109" s="100" t="s">
        <v>114</v>
      </c>
      <c r="C109" s="101" t="s">
        <v>115</v>
      </c>
      <c r="D109" s="113" t="s">
        <v>44</v>
      </c>
      <c r="E109" s="103">
        <v>20</v>
      </c>
      <c r="F109" s="104"/>
      <c r="G109" s="105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</row>
    <row r="110" spans="2:23" ht="15" customHeight="1">
      <c r="B110" s="69" t="s">
        <v>92</v>
      </c>
      <c r="C110" s="37"/>
      <c r="D110" s="37"/>
      <c r="E110" s="38"/>
      <c r="F110" s="39"/>
      <c r="G110" s="40"/>
    </row>
    <row r="112" spans="2:23" ht="15" customHeight="1">
      <c r="B112" s="56" t="s">
        <v>116</v>
      </c>
      <c r="C112" s="57"/>
      <c r="D112" s="16"/>
      <c r="E112" s="17"/>
      <c r="F112" s="159" t="s">
        <v>4</v>
      </c>
      <c r="G112" s="160"/>
    </row>
    <row r="113" spans="2:17" s="3" customFormat="1" ht="15" customHeight="1">
      <c r="B113" s="161" t="s">
        <v>5</v>
      </c>
      <c r="C113" s="163" t="s">
        <v>6</v>
      </c>
      <c r="D113" s="163" t="s">
        <v>7</v>
      </c>
      <c r="E113" s="165" t="s">
        <v>8</v>
      </c>
      <c r="F113" s="18" t="s">
        <v>94</v>
      </c>
      <c r="G113" s="167" t="s">
        <v>10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2:17" s="3" customFormat="1" ht="15" customHeight="1">
      <c r="B114" s="162"/>
      <c r="C114" s="164"/>
      <c r="D114" s="164"/>
      <c r="E114" s="166"/>
      <c r="F114" s="19" t="s">
        <v>117</v>
      </c>
      <c r="G114" s="168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2:17" ht="15" customHeight="1">
      <c r="B115" s="88"/>
      <c r="C115" s="64"/>
      <c r="D115" s="42"/>
      <c r="E115" s="36"/>
      <c r="F115" s="30"/>
      <c r="G115" s="31"/>
    </row>
    <row r="116" spans="2:17" ht="15" customHeight="1">
      <c r="B116" s="60">
        <v>4</v>
      </c>
      <c r="C116" s="61" t="s">
        <v>118</v>
      </c>
      <c r="D116" s="35"/>
      <c r="E116" s="36"/>
      <c r="F116" s="30"/>
      <c r="G116" s="31"/>
    </row>
    <row r="117" spans="2:17" ht="15" customHeight="1">
      <c r="B117" s="60"/>
      <c r="C117" s="61"/>
      <c r="D117" s="35"/>
      <c r="E117" s="36"/>
      <c r="F117" s="30"/>
      <c r="G117" s="31"/>
    </row>
    <row r="118" spans="2:17" ht="40.5" customHeight="1">
      <c r="B118" s="66" t="s">
        <v>119</v>
      </c>
      <c r="C118" s="73" t="s">
        <v>120</v>
      </c>
      <c r="D118" s="33" t="s">
        <v>38</v>
      </c>
      <c r="E118" s="29">
        <v>1</v>
      </c>
      <c r="F118" s="30">
        <v>200000</v>
      </c>
      <c r="G118" s="31">
        <f>E118*F118</f>
        <v>200000</v>
      </c>
    </row>
    <row r="119" spans="2:17" ht="15" customHeight="1">
      <c r="B119" s="66">
        <v>4.2</v>
      </c>
      <c r="C119" s="73" t="s">
        <v>121</v>
      </c>
      <c r="D119" s="34" t="s">
        <v>38</v>
      </c>
      <c r="E119" s="29">
        <v>1</v>
      </c>
      <c r="F119" s="30"/>
      <c r="G119" s="31"/>
    </row>
    <row r="120" spans="2:17" ht="15" customHeight="1">
      <c r="B120" s="66"/>
      <c r="C120" s="73"/>
      <c r="D120" s="34"/>
      <c r="E120" s="29"/>
      <c r="F120" s="30"/>
      <c r="G120" s="31"/>
    </row>
    <row r="121" spans="2:17" ht="15" customHeight="1">
      <c r="B121" s="66"/>
      <c r="C121" s="73"/>
      <c r="D121" s="34"/>
      <c r="E121" s="29"/>
      <c r="F121" s="30"/>
      <c r="G121" s="31"/>
    </row>
    <row r="122" spans="2:17" ht="15" customHeight="1">
      <c r="B122" s="66"/>
      <c r="C122" s="73"/>
      <c r="D122" s="34"/>
      <c r="E122" s="29"/>
      <c r="F122" s="30"/>
      <c r="G122" s="31"/>
    </row>
    <row r="123" spans="2:17" ht="15" customHeight="1">
      <c r="B123" s="66"/>
      <c r="C123" s="73"/>
      <c r="D123" s="34"/>
      <c r="E123" s="29"/>
      <c r="F123" s="30"/>
      <c r="G123" s="31"/>
    </row>
    <row r="124" spans="2:17" ht="15" customHeight="1">
      <c r="B124" s="60"/>
      <c r="C124" s="61"/>
      <c r="D124" s="35"/>
      <c r="E124" s="36"/>
      <c r="F124" s="30"/>
      <c r="G124" s="31"/>
    </row>
    <row r="125" spans="2:17" ht="15" customHeight="1">
      <c r="B125" s="88"/>
      <c r="C125" s="64"/>
      <c r="D125" s="42"/>
      <c r="E125" s="36"/>
      <c r="F125" s="30"/>
      <c r="G125" s="31"/>
    </row>
    <row r="126" spans="2:17" ht="15" customHeight="1">
      <c r="B126" s="69" t="s">
        <v>122</v>
      </c>
      <c r="C126" s="37"/>
      <c r="D126" s="47"/>
      <c r="E126" s="48"/>
      <c r="F126" s="49"/>
      <c r="G126" s="40"/>
    </row>
    <row r="128" spans="2:17" ht="20.100000000000001" customHeight="1">
      <c r="C128" s="89" t="s">
        <v>123</v>
      </c>
    </row>
    <row r="129" spans="1:18" ht="14.1"/>
    <row r="130" spans="1:18" ht="20.100000000000001" customHeight="1">
      <c r="B130" s="90">
        <v>1</v>
      </c>
      <c r="C130" s="91" t="str">
        <f>C9</f>
        <v>PRELIMINARY &amp; GENERAL</v>
      </c>
      <c r="D130" s="119"/>
      <c r="E130" s="120"/>
      <c r="F130" s="148"/>
      <c r="G130" s="149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1:18" ht="20.100000000000001" customHeight="1">
      <c r="B131" s="90">
        <v>2</v>
      </c>
      <c r="C131" s="91" t="s">
        <v>32</v>
      </c>
      <c r="D131" s="50"/>
      <c r="E131" s="51"/>
      <c r="F131" s="148"/>
      <c r="G131" s="149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1:18" ht="20.100000000000001" customHeight="1">
      <c r="B132" s="90">
        <v>3</v>
      </c>
      <c r="C132" s="52" t="s">
        <v>124</v>
      </c>
      <c r="D132" s="52"/>
      <c r="E132" s="52"/>
      <c r="F132" s="116"/>
      <c r="G132" s="117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1:18" ht="20.100000000000001" customHeight="1" thickBot="1">
      <c r="B133" s="132">
        <v>4</v>
      </c>
      <c r="C133" s="129" t="s">
        <v>118</v>
      </c>
      <c r="D133" s="130"/>
      <c r="E133" s="131"/>
      <c r="F133" s="139"/>
      <c r="G133" s="140"/>
    </row>
    <row r="134" spans="1:18" ht="20.100000000000001" customHeight="1" thickTop="1">
      <c r="A134" s="124"/>
      <c r="B134" s="88" t="s">
        <v>1</v>
      </c>
      <c r="C134" s="122" t="s">
        <v>125</v>
      </c>
      <c r="D134" s="123"/>
      <c r="E134" s="128"/>
      <c r="F134" s="141"/>
      <c r="G134" s="142"/>
    </row>
    <row r="135" spans="1:18" ht="20.100000000000001" customHeight="1" thickBot="1">
      <c r="A135" s="124"/>
      <c r="B135" s="134"/>
      <c r="C135" s="52" t="s">
        <v>126</v>
      </c>
      <c r="D135" s="137"/>
      <c r="E135" s="125"/>
      <c r="F135" s="143"/>
      <c r="G135" s="144"/>
    </row>
    <row r="136" spans="1:18" ht="20.100000000000001" customHeight="1" thickTop="1" thickBot="1">
      <c r="B136" s="133"/>
      <c r="C136" s="135" t="s">
        <v>127</v>
      </c>
      <c r="D136" s="136"/>
      <c r="E136" s="138"/>
      <c r="F136" s="145"/>
      <c r="G136" s="146"/>
    </row>
    <row r="137" spans="1:18" ht="20.100000000000001" customHeight="1" thickTop="1">
      <c r="B137" s="55" t="s">
        <v>1</v>
      </c>
      <c r="C137" s="126"/>
      <c r="D137" s="53"/>
      <c r="E137" s="127"/>
      <c r="F137" s="147"/>
      <c r="G137" s="147"/>
    </row>
    <row r="138" spans="1:18" ht="20.100000000000001" customHeight="1">
      <c r="E138" s="5"/>
      <c r="F138" s="141"/>
      <c r="G138" s="141"/>
    </row>
    <row r="139" spans="1:18" ht="20.100000000000001" customHeight="1" thickBot="1"/>
    <row r="140" spans="1:18" ht="15" customHeight="1" thickTop="1">
      <c r="C140" s="121"/>
    </row>
  </sheetData>
  <mergeCells count="35">
    <mergeCell ref="D4:G4"/>
    <mergeCell ref="F5:G5"/>
    <mergeCell ref="B6:B7"/>
    <mergeCell ref="C6:C7"/>
    <mergeCell ref="D6:D7"/>
    <mergeCell ref="E6:E7"/>
    <mergeCell ref="G6:G7"/>
    <mergeCell ref="F6:F7"/>
    <mergeCell ref="B95:B96"/>
    <mergeCell ref="F44:G44"/>
    <mergeCell ref="B45:B46"/>
    <mergeCell ref="C45:C46"/>
    <mergeCell ref="D45:D46"/>
    <mergeCell ref="E45:E46"/>
    <mergeCell ref="G45:G46"/>
    <mergeCell ref="F45:F46"/>
    <mergeCell ref="B113:B114"/>
    <mergeCell ref="C113:C114"/>
    <mergeCell ref="D113:D114"/>
    <mergeCell ref="E113:E114"/>
    <mergeCell ref="G113:G114"/>
    <mergeCell ref="F130:G130"/>
    <mergeCell ref="F131:G131"/>
    <mergeCell ref="F94:H94"/>
    <mergeCell ref="C95:C96"/>
    <mergeCell ref="D95:D96"/>
    <mergeCell ref="E95:E96"/>
    <mergeCell ref="F95:G95"/>
    <mergeCell ref="F112:G112"/>
    <mergeCell ref="F133:G133"/>
    <mergeCell ref="F134:G134"/>
    <mergeCell ref="F138:G138"/>
    <mergeCell ref="F135:G135"/>
    <mergeCell ref="F136:G136"/>
    <mergeCell ref="F137:G137"/>
  </mergeCells>
  <printOptions horizontalCentered="1"/>
  <pageMargins left="0" right="0" top="0.39370078740157483" bottom="0.19685039370078741" header="0" footer="0"/>
  <pageSetup paperSize="9" scale="53" fitToHeight="0" orientation="portrait" r:id="rId1"/>
  <headerFooter alignWithMargins="0">
    <oddFooter>&amp;C&amp;8Pricing to be in strict accordance with Project Specifications, Drawings and as described herein. No deviations will be accepted.</oddFooter>
  </headerFooter>
  <rowBreaks count="2" manualBreakCount="2">
    <brk id="40" max="12" man="1"/>
    <brk id="91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29CF43208D514E8C4C526390F92C4C" ma:contentTypeVersion="16" ma:contentTypeDescription="Create a new document." ma:contentTypeScope="" ma:versionID="f4fef3f0ca183faec0efb1da599e595f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af6246f8-4cc0-4c65-b73d-fc7bf6e4d97d" xmlns:ns4="http://schemas.microsoft.com/sharepoint/v4" targetNamespace="http://schemas.microsoft.com/office/2006/metadata/properties" ma:root="true" ma:fieldsID="c9131fa69431bd474afd4940de9c32eb" ns1:_="" ns2:_="" ns3:_="" ns4:_="">
    <xsd:import namespace="http://schemas.microsoft.com/sharepoint/v3"/>
    <xsd:import namespace="c4320b35-9616-40d5-b0ee-e7c5c06511ec"/>
    <xsd:import namespace="af6246f8-4cc0-4c65-b73d-fc7bf6e4d97d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1:_dlc_ExpireDateSaved" minOccurs="0"/>
                <xsd:element ref="ns1:_dlc_ExpireDate" minOccurs="0"/>
                <xsd:element ref="ns1:_dlc_Exempt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3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dlc_ExpireDateSaved" ma:index="25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6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7" nillable="true" ma:displayName="Exempt from Policy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bcfbffd-d6a5-4cdb-8f17-70398bd48962}" ma:internalName="TaxCatchAll" ma:showField="CatchAllData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Taxonomy Catch All Column1" ma:hidden="true" ma:list="{8bcfbffd-d6a5-4cdb-8f17-70398bd48962}" ma:internalName="TaxCatchAllLabel" ma:readOnly="true" ma:showField="CatchAllDataLabel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246f8-4cc0-4c65-b73d-fc7bf6e4d97d" elementFormDefault="qualified">
    <xsd:import namespace="http://schemas.microsoft.com/office/2006/documentManagement/types"/>
    <xsd:import namespace="http://schemas.microsoft.com/office/infopath/2007/PartnerControls"/>
    <xsd:element name="CWRMItemUniqueId" ma:index="11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12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13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4" nillable="true" ma:taxonomy="true" ma:internalName="CWRMItemRecordClassificationTaxHTField0" ma:taxonomyFieldName="CWRMItemRecordClassification" ma:displayName="Record Classification" ma:default="" ma:fieldId="{e94be97f-fb02-4deb-9c3d-6d978a059d35}" ma:sspId="00c924ce-569e-4aeb-9872-82a14ebe8f27" ma:termSetId="56e12394-bc56-4b25-9244-9acc82634d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8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9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20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21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lassificationTaxHTField0 xmlns="af6246f8-4cc0-4c65-b73d-fc7bf6e4d97d">
      <Terms xmlns="http://schemas.microsoft.com/office/infopath/2007/PartnerControls"/>
    </CWRMItemRecordClassificationTaxHTField0>
    <CWRMItemRecordData xmlns="af6246f8-4cc0-4c65-b73d-fc7bf6e4d97d">&lt;?xml version="1.0" encoding="utf-16"?&gt;&lt;RecordData xmlns:xsd="http://www.w3.org/2001/XMLSchema" xmlns:xsi="http://www.w3.org/2001/XMLSchema-instance" CurrentCategoryId="00000000-0000-0000-0000-000000000000" CurrentPolicyId="00000000-0000-0000-0000-000000000000" CurrentStageId="00000000-0000-0000-0000-000000000000" ExecuteStageImmediately="false" IsMovingPhysical="false" IsProcessing="false" OriginalCreatedDate="0001-01-01T00:00:00" OriginalModifiedDate="0001-01-01T00:00:00" ObsoleteDate="0001-01-01T00:00:00" ForceCrawl="false" DocumentSetSyncCount="0" IsPoliciesProcessed="true"&gt;&lt;LastProcessedStageId&gt;00000000-0000-0000-0000-000000000000&lt;/LastProcessedStageId&gt;&lt;LastProcessedDateValue xsi:type="xsd:dateTime"&gt;0001-01-01T00:00:00&lt;/LastProcessedDateValue&gt;&lt;/RecordData&gt;</CWRMItemRecordData>
    <TaxCatchAll xmlns="c4320b35-9616-40d5-b0ee-e7c5c06511ec"/>
    <IconOverlay xmlns="http://schemas.microsoft.com/sharepoint/v4" xsi:nil="true"/>
    <CWRMItemRecordCategory xmlns="af6246f8-4cc0-4c65-b73d-fc7bf6e4d97d" xsi:nil="true"/>
    <CWRMItemRecordState xmlns="af6246f8-4cc0-4c65-b73d-fc7bf6e4d97d" xsi:nil="true"/>
    <CWRMItemUniqueId xmlns="af6246f8-4cc0-4c65-b73d-fc7bf6e4d97d">0000006QPH</CWRMItemUniqueId>
    <CWRMItemRecordDeclaredDate xmlns="af6246f8-4cc0-4c65-b73d-fc7bf6e4d97d" xsi:nil="true"/>
    <_dlc_DocId xmlns="c4320b35-9616-40d5-b0ee-e7c5c06511ec">0000006QPH</_dlc_DocId>
    <_dlc_DocIdUrl xmlns="c4320b35-9616-40d5-b0ee-e7c5c06511ec">
      <Url>https://elidzintranet.elidz.co.za/Finance/SCM/_layouts/15/DocIdRedir.aspx?ID=0000006QPH</Url>
      <Description>0000006QPH</Description>
    </_dlc_DocIdUrl>
    <CWRMItemRecordVital xmlns="af6246f8-4cc0-4c65-b73d-fc7bf6e4d97d">false</CWRMItemRecordVital>
    <CWRMItemRecordStatus xmlns="af6246f8-4cc0-4c65-b73d-fc7bf6e4d97d" xsi:nil="true"/>
    <_vti_ItemHoldRecordStatus xmlns="http://schemas.microsoft.com/sharepoint/v3">0</_vti_ItemHoldRecordStatus>
    <_vti_ItemDeclaredRecord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00c924ce-569e-4aeb-9872-82a14ebe8f27" ContentTypeId="0x0101" PreviousValue="tru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Props1.xml><?xml version="1.0" encoding="utf-8"?>
<ds:datastoreItem xmlns:ds="http://schemas.openxmlformats.org/officeDocument/2006/customXml" ds:itemID="{F90B6F16-9976-4F6F-8C89-264381E6EE7C}"/>
</file>

<file path=customXml/itemProps2.xml><?xml version="1.0" encoding="utf-8"?>
<ds:datastoreItem xmlns:ds="http://schemas.openxmlformats.org/officeDocument/2006/customXml" ds:itemID="{3C0E17C1-B2E7-49AC-8350-CD70E32AE842}"/>
</file>

<file path=customXml/itemProps3.xml><?xml version="1.0" encoding="utf-8"?>
<ds:datastoreItem xmlns:ds="http://schemas.openxmlformats.org/officeDocument/2006/customXml" ds:itemID="{0A4AF323-87C0-4AFC-A4FF-FB5D9110FBAA}"/>
</file>

<file path=customXml/itemProps4.xml><?xml version="1.0" encoding="utf-8"?>
<ds:datastoreItem xmlns:ds="http://schemas.openxmlformats.org/officeDocument/2006/customXml" ds:itemID="{ECBC88A7-A06E-4677-AA16-077B9B9ED44F}"/>
</file>

<file path=customXml/itemProps5.xml><?xml version="1.0" encoding="utf-8"?>
<ds:datastoreItem xmlns:ds="http://schemas.openxmlformats.org/officeDocument/2006/customXml" ds:itemID="{BDFEA9C4-56BD-44D5-B202-02799EBADF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Xoliwe Ndobeni</cp:lastModifiedBy>
  <cp:revision/>
  <dcterms:created xsi:type="dcterms:W3CDTF">2015-06-05T18:17:20Z</dcterms:created>
  <dcterms:modified xsi:type="dcterms:W3CDTF">2024-04-10T06:49:28Z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0x0101002929CF43208D514E8C4C526390F92C4C</vt:lpwstr>
  </property>
  <property fmtid="{D5CDD505-2E9C-101B-9397-08002B2CF9AE}" pid="3" name="_dlc_policyId">
    <vt:lpwstr>/Finance/SCM/Shared Documents</vt:lpwstr>
  </property>
  <property fmtid="{D5CDD505-2E9C-101B-9397-08002B2CF9AE}" pid="4" name="ItemRetentionFormula">
    <vt:lpwstr/>
  </property>
  <property fmtid="{D5CDD505-2E9C-101B-9397-08002B2CF9AE}" pid="5" name="_dlc_DocIdItemGuid">
    <vt:lpwstr>2455f61a-a90f-422d-aea9-f5d3707b7443</vt:lpwstr>
  </property>
</Properties>
</file>