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hato\Desktop\Temporary file for SLA\EF Tender\"/>
    </mc:Choice>
  </mc:AlternateContent>
  <bookViews>
    <workbookView xWindow="0" yWindow="0" windowWidth="20490" windowHeight="7020"/>
  </bookViews>
  <sheets>
    <sheet name="BOQ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0" i="1" l="1"/>
  <c r="F118" i="1"/>
  <c r="F117" i="1"/>
  <c r="F116" i="1"/>
  <c r="F121" i="1" s="1"/>
  <c r="F75" i="1"/>
  <c r="F119" i="1" s="1"/>
  <c r="F122" i="1" l="1"/>
  <c r="F123" i="1" s="1"/>
</calcChain>
</file>

<file path=xl/sharedStrings.xml><?xml version="1.0" encoding="utf-8"?>
<sst xmlns="http://schemas.openxmlformats.org/spreadsheetml/2006/main" count="243" uniqueCount="169">
  <si>
    <t>PROVISION OF ELECTRIC FENCE MAINTENANCE SERVICE AT THE ELIDZ ES/15/ELEC/EF/01</t>
  </si>
  <si>
    <t>Item</t>
  </si>
  <si>
    <t>Description</t>
  </si>
  <si>
    <t>Unit</t>
  </si>
  <si>
    <t>Qty</t>
  </si>
  <si>
    <t>Monthly Supply Rate</t>
  </si>
  <si>
    <t>Annual Total Amount</t>
  </si>
  <si>
    <t xml:space="preserve">SECTION A1 : ANNUAL CHARGES        </t>
  </si>
  <si>
    <t>A1.1</t>
  </si>
  <si>
    <t>Annual Preliminary &amp; General</t>
  </si>
  <si>
    <t>A1.1.1</t>
  </si>
  <si>
    <t>Provision of surety</t>
  </si>
  <si>
    <t>Year</t>
  </si>
  <si>
    <t>A1.1.2</t>
  </si>
  <si>
    <t>Provision of insurances</t>
  </si>
  <si>
    <t>A1.1.3</t>
  </si>
  <si>
    <t>Staff protective personal equipment</t>
  </si>
  <si>
    <t>A1.1.4</t>
  </si>
  <si>
    <t>Staff induction</t>
  </si>
  <si>
    <t>A1.1.5</t>
  </si>
  <si>
    <t>OHS compliance method statement</t>
  </si>
  <si>
    <t>A1.1.6</t>
  </si>
  <si>
    <t>CEMP compliance method statement</t>
  </si>
  <si>
    <t>A1.1.7</t>
  </si>
  <si>
    <t xml:space="preserve">Provision of Electronic Maintenance Manual </t>
  </si>
  <si>
    <t>A1.1.8</t>
  </si>
  <si>
    <t>Provision of Updated drawings in AutoCAD format</t>
  </si>
  <si>
    <t>TOTAL FOR SCHEDULE CARRIED FORWARD TO SUMMARY</t>
  </si>
  <si>
    <t xml:space="preserve">Sub Total </t>
  </si>
  <si>
    <t>SECTION A2 : MONTHLY CHARGES</t>
  </si>
  <si>
    <t>A1.2</t>
  </si>
  <si>
    <t>Monthly Preliminary &amp; General</t>
  </si>
  <si>
    <t>A1.2.1</t>
  </si>
  <si>
    <t>Monthly overheads &amp; administration charges</t>
  </si>
  <si>
    <t>Months</t>
  </si>
  <si>
    <t>A1.2.2</t>
  </si>
  <si>
    <t>Other contractual items not detailed above</t>
  </si>
  <si>
    <t>SECTION B1 : ROUTINE MAINTENANCE</t>
  </si>
  <si>
    <t>B1</t>
  </si>
  <si>
    <t>Routine maintenance (inclusive of all labour, equipment, transport and related costs)</t>
  </si>
  <si>
    <t>B1.1</t>
  </si>
  <si>
    <t xml:space="preserve">Inspection/test of Electric Fence network every normal working day and submit job cards/report detailing faults attended to and recorded in a duplicate maintenance manual. </t>
  </si>
  <si>
    <t>B1.2</t>
  </si>
  <si>
    <t>Prepare weekly works/maintenance program for the forthcoming month - to be vetted and approved by ELIDZ before proceeding</t>
  </si>
  <si>
    <t>B1.3</t>
  </si>
  <si>
    <t>Kiosk Inspections (including operation of all energizers, cleaning battery terminals, battery charging rates, battery load tests, battery chargers, vacuum entire kiosk, clean/replace filters were necessary, maintain high voltage leads and connections, maintain external paintwork, lubricate locking mechanisms and hinges. (15 kiosks at 4 times per annum)</t>
  </si>
  <si>
    <t>B1.4</t>
  </si>
  <si>
    <t>Inspection of approx 12 Kms Electric Fence (including all wiring joints, terminations, tensions and earths)</t>
  </si>
  <si>
    <t>Kms</t>
  </si>
  <si>
    <t>B1.5</t>
  </si>
  <si>
    <t>Check,repair,replace with free-issue furniture: Electric Fence Furniture/Equipment (including strain and suspension insulators, combo tensioners, bridges etc)</t>
  </si>
  <si>
    <t>B1.6</t>
  </si>
  <si>
    <t xml:space="preserve">Electric Fence Failures (clean fence furniture/equipment where necessary to remove corona tracking due to salt built up) </t>
  </si>
  <si>
    <t>B1.7</t>
  </si>
  <si>
    <r>
      <t xml:space="preserve">Vegetation Control (assign two suitably trained personnel to patrol the entire ELIDZ fence line on a </t>
    </r>
    <r>
      <rPr>
        <u/>
        <sz val="14"/>
        <rFont val="Times New Roman"/>
        <family val="1"/>
      </rPr>
      <t>daily basis</t>
    </r>
    <r>
      <rPr>
        <sz val="14"/>
        <rFont val="Times New Roman"/>
        <family val="1"/>
      </rPr>
      <t xml:space="preserve"> and administer MAMBA or approved vegetation control mixture 0.5m either side, along the entire fence route as and when required. In addition this personnel will be required to remove/dispose of all debris, plastic and paper etc along the fence within a 6m servitude area. </t>
    </r>
  </si>
  <si>
    <t>No</t>
  </si>
  <si>
    <t>B1.8</t>
  </si>
  <si>
    <t>Active Vegetation Ingredient - Suitably formulated to be applied to fence routes, walkways and hard stands</t>
  </si>
  <si>
    <t>Litres</t>
  </si>
  <si>
    <t xml:space="preserve">Per m² Walkway and Hard Stands </t>
  </si>
  <si>
    <t>m2</t>
  </si>
  <si>
    <t>B1.9</t>
  </si>
  <si>
    <t>Fibre Intrusion Detection Equipment ( Includes Physical hardware check &amp; test ,calibration checks-Local &amp; remote alarm tests)</t>
  </si>
  <si>
    <t>SECTION C1 : GENERAL MAINTENANCE</t>
  </si>
  <si>
    <t>Supply &amp; Install Rate</t>
  </si>
  <si>
    <t>Amount</t>
  </si>
  <si>
    <t>C1</t>
  </si>
  <si>
    <t xml:space="preserve">General maintenance </t>
  </si>
  <si>
    <t>C1.1</t>
  </si>
  <si>
    <t>Replace Energizer (matching existing) Nemtech 28 S</t>
  </si>
  <si>
    <t>No.</t>
  </si>
  <si>
    <t>C1.2</t>
  </si>
  <si>
    <t>Replace Battery (matching existing) 106 amp/hr</t>
  </si>
  <si>
    <t>C1.3</t>
  </si>
  <si>
    <t>Replace Battery Charger (matching existing) Hawkins 15 amp</t>
  </si>
  <si>
    <t>C1.4</t>
  </si>
  <si>
    <t>Replace Selector Switch Moeller 2POS</t>
  </si>
  <si>
    <t>C1.5</t>
  </si>
  <si>
    <t>Replace 2.0mm SS wire class 316</t>
  </si>
  <si>
    <t>m</t>
  </si>
  <si>
    <t>C1.6</t>
  </si>
  <si>
    <t>Replace HT Wire (braided Stainless Steel)</t>
  </si>
  <si>
    <t>C1.7</t>
  </si>
  <si>
    <t>Combo Tensioner/insulator (Donald)</t>
  </si>
  <si>
    <t>C1.8</t>
  </si>
  <si>
    <t>Combo Tensioner/insulator (Hybrid BB Heavy Duty)</t>
  </si>
  <si>
    <t>C1.9</t>
  </si>
  <si>
    <t>Insulator QF</t>
  </si>
  <si>
    <t>C1.10</t>
  </si>
  <si>
    <t xml:space="preserve">Ultra Strain Insulator </t>
  </si>
  <si>
    <t>C1.11</t>
  </si>
  <si>
    <t>Clip on insulator modutech 25mm</t>
  </si>
  <si>
    <t>C1.12</t>
  </si>
  <si>
    <t>Clip on insulator beckahard (Nylofor)</t>
  </si>
  <si>
    <t>C1.13</t>
  </si>
  <si>
    <t xml:space="preserve">Customized Warning signs Plastic UV resistant </t>
  </si>
  <si>
    <t>C1.14</t>
  </si>
  <si>
    <t>Roller shutter door contact  switch (Industrial)</t>
  </si>
  <si>
    <t>C1.15</t>
  </si>
  <si>
    <t>Concrete Palisade Intermediate Post</t>
  </si>
  <si>
    <t>C1.16</t>
  </si>
  <si>
    <t xml:space="preserve">Concrete Palisade Straining Post </t>
  </si>
  <si>
    <t>C1.17</t>
  </si>
  <si>
    <t>Concrete Palisade Cross Beam</t>
  </si>
  <si>
    <t>C1.18</t>
  </si>
  <si>
    <t>Palisade Panel</t>
  </si>
  <si>
    <t>C1.19</t>
  </si>
  <si>
    <t>Palisade Intermediate Post</t>
  </si>
  <si>
    <t>C1.20</t>
  </si>
  <si>
    <t>Palisade Straining Post</t>
  </si>
  <si>
    <t>C1.21</t>
  </si>
  <si>
    <t xml:space="preserve">Fence Post Labelling </t>
  </si>
  <si>
    <t>C1.22</t>
  </si>
  <si>
    <t>Stainless Steel Poprivets (5mm)</t>
  </si>
  <si>
    <t>C1.23</t>
  </si>
  <si>
    <t>Line clamps</t>
  </si>
  <si>
    <t>C1.24</t>
  </si>
  <si>
    <t>Spider clamps (Nylafor fence)</t>
  </si>
  <si>
    <t>C1.25</t>
  </si>
  <si>
    <t>Base plates (Main post, to mount ontop of conrete plinth)</t>
  </si>
  <si>
    <t>C1.26</t>
  </si>
  <si>
    <t>Base plates (Intermediate post, to mount ontop of conrete plinth)</t>
  </si>
  <si>
    <t>SECTION A4 : PROVISIONAL CHARGES</t>
  </si>
  <si>
    <t>SECTION D1 : PROVISIONAL SUMS</t>
  </si>
  <si>
    <t>D1.1</t>
  </si>
  <si>
    <t>Call out  (inclusive of all labour, equipment, transport and related costs)</t>
  </si>
  <si>
    <t>D1.1.1</t>
  </si>
  <si>
    <t>Emergency response (Immediate)</t>
  </si>
  <si>
    <t>D1.1.2</t>
  </si>
  <si>
    <t xml:space="preserve">Urgent response (24 hours) </t>
  </si>
  <si>
    <t>D1.1.3</t>
  </si>
  <si>
    <t>Routine response (extra over during normal working hours)</t>
  </si>
  <si>
    <t>D1.2</t>
  </si>
  <si>
    <t>Labour additional to scheduled works</t>
  </si>
  <si>
    <t>D1.2.1</t>
  </si>
  <si>
    <t>Technician / Electrician</t>
  </si>
  <si>
    <t>hr.</t>
  </si>
  <si>
    <t>D1.2.2</t>
  </si>
  <si>
    <t>Semi Skilled Labour</t>
  </si>
  <si>
    <t>D1.2.3</t>
  </si>
  <si>
    <t>Labour</t>
  </si>
  <si>
    <t>D1.3</t>
  </si>
  <si>
    <t>Travelling additional to scheduled works</t>
  </si>
  <si>
    <t>D1.3.1</t>
  </si>
  <si>
    <t>Water trailer</t>
  </si>
  <si>
    <t>D1.3.2</t>
  </si>
  <si>
    <t>4 x 4 LDV</t>
  </si>
  <si>
    <t>D1.4</t>
  </si>
  <si>
    <t>Provisional Allowance for replacement equipment</t>
  </si>
  <si>
    <t>D1.4.1</t>
  </si>
  <si>
    <t>Allowance is made for replacement of unservicable equipment and gate and fence repairs, as directed by the engineer</t>
  </si>
  <si>
    <t>Sum</t>
  </si>
  <si>
    <t>D1.4.2</t>
  </si>
  <si>
    <t xml:space="preserve">Profit and Attendance </t>
  </si>
  <si>
    <t>%</t>
  </si>
  <si>
    <t>Provisional Allowance for SMME development plan</t>
  </si>
  <si>
    <t>SUMMARY</t>
  </si>
  <si>
    <t>SECTION B1 : ROUTINE CHARGES</t>
  </si>
  <si>
    <t>VAT @ 15%</t>
  </si>
  <si>
    <t>TOTAL</t>
  </si>
  <si>
    <t>DESCRIPTION</t>
  </si>
  <si>
    <t>Esc %</t>
  </si>
  <si>
    <t>Total Amount</t>
  </si>
  <si>
    <t>Term 1</t>
  </si>
  <si>
    <t>Term 2</t>
  </si>
  <si>
    <t>Term 3</t>
  </si>
  <si>
    <t>Sub Total</t>
  </si>
  <si>
    <t>Vat @ 15%</t>
  </si>
  <si>
    <t>Contract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</si>
</sst>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164" formatCode="&quot;R&quot;\ #,##0.00"/>
    <numFmt numFmtId="165" formatCode="_ &quot;R&quot;\ * #,##0.00_ ;_ &quot;R&quot;\ * \-#,##0.00_ ;_ &quot;R&quot;\ * &quot;-&quot;??_ ;_ @_ "/>
    <numFmt numFmtId="166" formatCode="[$-409]d/mmm/yyyy;@"/>
    <numFmt numFmtId="167" formatCode="[$R-1C09]#,##0.00;\-[$R-1C09]#,##0.00"/>
    <numFmt numFmtId="168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name val="Times New Roman"/>
      <family val="1"/>
    </font>
    <font>
      <u/>
      <sz val="14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8" tint="0.79998168889431442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9">
    <xf numFmtId="0" fontId="0" fillId="0" borderId="0" xfId="0"/>
    <xf numFmtId="0" fontId="2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164" fontId="2" fillId="2" borderId="3" xfId="0" applyNumberFormat="1" applyFont="1" applyFill="1" applyBorder="1" applyAlignment="1">
      <alignment horizontal="center" vertical="top"/>
    </xf>
    <xf numFmtId="4" fontId="2" fillId="0" borderId="4" xfId="0" applyNumberFormat="1" applyFont="1" applyFill="1" applyBorder="1" applyAlignment="1">
      <alignment horizontal="center" vertical="top"/>
    </xf>
    <xf numFmtId="4" fontId="2" fillId="0" borderId="5" xfId="0" applyNumberFormat="1" applyFont="1" applyFill="1" applyBorder="1" applyAlignment="1">
      <alignment horizontal="center" vertical="top"/>
    </xf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center" vertical="top"/>
    </xf>
    <xf numFmtId="4" fontId="2" fillId="0" borderId="7" xfId="0" applyNumberFormat="1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9" xfId="0" applyNumberFormat="1" applyFont="1" applyFill="1" applyBorder="1" applyAlignment="1">
      <alignment horizontal="center" vertical="center"/>
    </xf>
    <xf numFmtId="165" fontId="2" fillId="3" borderId="10" xfId="0" applyNumberFormat="1" applyFont="1" applyFill="1" applyBorder="1" applyAlignment="1">
      <alignment horizontal="center" vertical="center"/>
    </xf>
    <xf numFmtId="165" fontId="2" fillId="3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6" fontId="2" fillId="0" borderId="12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165" fontId="5" fillId="0" borderId="12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/>
    </xf>
    <xf numFmtId="4" fontId="5" fillId="4" borderId="12" xfId="0" applyNumberFormat="1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65" fontId="5" fillId="4" borderId="12" xfId="0" applyNumberFormat="1" applyFont="1" applyFill="1" applyBorder="1" applyAlignment="1">
      <alignment horizontal="center" vertical="center"/>
    </xf>
    <xf numFmtId="165" fontId="2" fillId="4" borderId="12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left" vertical="top"/>
    </xf>
    <xf numFmtId="164" fontId="2" fillId="2" borderId="2" xfId="0" applyNumberFormat="1" applyFont="1" applyFill="1" applyBorder="1" applyAlignment="1">
      <alignment horizontal="center" vertical="top"/>
    </xf>
    <xf numFmtId="4" fontId="2" fillId="2" borderId="2" xfId="0" applyNumberFormat="1" applyFont="1" applyFill="1" applyBorder="1" applyAlignment="1">
      <alignment horizontal="center" vertical="top"/>
    </xf>
    <xf numFmtId="167" fontId="5" fillId="0" borderId="12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left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NumberFormat="1" applyFont="1" applyFill="1" applyBorder="1" applyAlignment="1">
      <alignment horizontal="center" vertical="center"/>
    </xf>
    <xf numFmtId="167" fontId="5" fillId="4" borderId="12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165" fontId="2" fillId="3" borderId="12" xfId="0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9" xfId="0" applyNumberFormat="1" applyFont="1" applyFill="1" applyBorder="1" applyAlignment="1">
      <alignment horizontal="center" vertical="center"/>
    </xf>
    <xf numFmtId="165" fontId="2" fillId="4" borderId="10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center" vertical="center"/>
    </xf>
    <xf numFmtId="165" fontId="5" fillId="0" borderId="12" xfId="3" applyNumberFormat="1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165" fontId="5" fillId="2" borderId="12" xfId="0" applyNumberFormat="1" applyFont="1" applyFill="1" applyBorder="1" applyAlignment="1">
      <alignment horizontal="center" vertical="center"/>
    </xf>
    <xf numFmtId="165" fontId="2" fillId="4" borderId="11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justify" vertical="top"/>
    </xf>
    <xf numFmtId="0" fontId="5" fillId="0" borderId="12" xfId="0" applyNumberFormat="1" applyFont="1" applyFill="1" applyBorder="1" applyAlignment="1">
      <alignment horizontal="center" vertical="top"/>
    </xf>
    <xf numFmtId="4" fontId="5" fillId="0" borderId="12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 applyProtection="1">
      <alignment horizontal="center" vertical="center"/>
    </xf>
    <xf numFmtId="165" fontId="5" fillId="0" borderId="3" xfId="1" applyNumberFormat="1" applyFont="1" applyFill="1" applyBorder="1" applyAlignment="1" applyProtection="1">
      <alignment horizontal="center" vertical="center"/>
    </xf>
    <xf numFmtId="9" fontId="5" fillId="0" borderId="12" xfId="2" applyFont="1" applyFill="1" applyBorder="1" applyAlignment="1">
      <alignment horizontal="center" vertical="center"/>
    </xf>
    <xf numFmtId="9" fontId="5" fillId="0" borderId="12" xfId="0" applyNumberFormat="1" applyFont="1" applyFill="1" applyBorder="1" applyAlignment="1">
      <alignment horizontal="center" vertical="center"/>
    </xf>
    <xf numFmtId="0" fontId="5" fillId="0" borderId="12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 vertical="center"/>
    </xf>
    <xf numFmtId="165" fontId="5" fillId="0" borderId="12" xfId="1" applyNumberFormat="1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165" fontId="5" fillId="4" borderId="18" xfId="0" applyNumberFormat="1" applyFont="1" applyFill="1" applyBorder="1" applyAlignment="1">
      <alignment horizontal="center" vertical="center"/>
    </xf>
    <xf numFmtId="165" fontId="2" fillId="4" borderId="18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2" fillId="0" borderId="20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right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2" fillId="0" borderId="19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165" fontId="4" fillId="0" borderId="19" xfId="0" applyNumberFormat="1" applyFont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4" fillId="0" borderId="19" xfId="0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2" fillId="0" borderId="19" xfId="1" applyNumberFormat="1" applyFont="1" applyFill="1" applyBorder="1" applyAlignment="1" applyProtection="1">
      <alignment horizontal="right" vertical="center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vertical="center"/>
    </xf>
    <xf numFmtId="165" fontId="5" fillId="6" borderId="19" xfId="0" applyNumberFormat="1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165" fontId="5" fillId="0" borderId="19" xfId="0" applyNumberFormat="1" applyFont="1" applyBorder="1" applyAlignment="1">
      <alignment horizontal="center" vertical="center"/>
    </xf>
    <xf numFmtId="0" fontId="3" fillId="0" borderId="19" xfId="0" applyFont="1" applyBorder="1"/>
    <xf numFmtId="0" fontId="5" fillId="7" borderId="2" xfId="0" applyFont="1" applyFill="1" applyBorder="1" applyAlignment="1">
      <alignment vertical="center"/>
    </xf>
    <xf numFmtId="168" fontId="5" fillId="6" borderId="19" xfId="2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2" fillId="7" borderId="19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vertical="center"/>
    </xf>
    <xf numFmtId="9" fontId="5" fillId="7" borderId="19" xfId="2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5" fillId="6" borderId="2" xfId="0" applyFont="1" applyFill="1" applyBorder="1" applyAlignment="1">
      <alignment vertical="center"/>
    </xf>
    <xf numFmtId="0" fontId="5" fillId="6" borderId="19" xfId="0" applyFont="1" applyFill="1" applyBorder="1" applyAlignment="1">
      <alignment vertical="center"/>
    </xf>
    <xf numFmtId="0" fontId="2" fillId="6" borderId="13" xfId="0" applyFont="1" applyFill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7" borderId="13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8" borderId="13" xfId="0" applyFont="1" applyFill="1" applyBorder="1" applyAlignment="1">
      <alignment vertical="center"/>
    </xf>
    <xf numFmtId="0" fontId="5" fillId="6" borderId="13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left" vertical="top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</cellXfs>
  <cellStyles count="4">
    <cellStyle name="Currency" xfId="1" builtinId="4"/>
    <cellStyle name="Currency 2" xf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5</xdr:col>
      <xdr:colOff>1539875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200" y="0"/>
          <a:ext cx="3517900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abSelected="1" view="pageBreakPreview" topLeftCell="A7" zoomScale="60" zoomScaleNormal="100" workbookViewId="0">
      <selection activeCell="B30" sqref="B30"/>
    </sheetView>
  </sheetViews>
  <sheetFormatPr defaultRowHeight="18.75" x14ac:dyDescent="0.3"/>
  <cols>
    <col min="1" max="1" width="8.140625" style="6" customWidth="1"/>
    <col min="2" max="2" width="107.140625" style="6" customWidth="1"/>
    <col min="3" max="4" width="9.140625" style="6"/>
    <col min="5" max="5" width="29.7109375" style="6" customWidth="1"/>
    <col min="6" max="6" width="30.28515625" style="6" customWidth="1"/>
    <col min="7" max="16384" width="9.140625" style="6"/>
  </cols>
  <sheetData>
    <row r="1" spans="1:6" ht="26.25" customHeight="1" x14ac:dyDescent="0.3">
      <c r="A1" s="1"/>
      <c r="B1" s="1" t="s">
        <v>0</v>
      </c>
      <c r="C1" s="2"/>
      <c r="D1" s="3"/>
      <c r="E1" s="4"/>
      <c r="F1" s="5"/>
    </row>
    <row r="2" spans="1:6" ht="24.75" customHeight="1" x14ac:dyDescent="0.3">
      <c r="A2" s="7"/>
      <c r="B2" s="8"/>
      <c r="C2" s="8"/>
      <c r="D2" s="9"/>
      <c r="E2" s="10"/>
      <c r="F2" s="11"/>
    </row>
    <row r="3" spans="1:6" ht="15" customHeight="1" x14ac:dyDescent="0.3">
      <c r="A3" s="12" t="s">
        <v>1</v>
      </c>
      <c r="B3" s="13" t="s">
        <v>2</v>
      </c>
      <c r="C3" s="13" t="s">
        <v>3</v>
      </c>
      <c r="D3" s="14" t="s">
        <v>4</v>
      </c>
      <c r="E3" s="15" t="s">
        <v>5</v>
      </c>
      <c r="F3" s="16" t="s">
        <v>6</v>
      </c>
    </row>
    <row r="4" spans="1:6" ht="15" customHeight="1" x14ac:dyDescent="0.3">
      <c r="A4" s="17"/>
      <c r="B4" s="18"/>
      <c r="C4" s="17"/>
      <c r="D4" s="19"/>
      <c r="E4" s="20"/>
      <c r="F4" s="20"/>
    </row>
    <row r="5" spans="1:6" ht="15" customHeight="1" x14ac:dyDescent="0.3">
      <c r="A5" s="17"/>
      <c r="B5" s="17" t="s">
        <v>7</v>
      </c>
      <c r="C5" s="17"/>
      <c r="D5" s="19"/>
      <c r="E5" s="20"/>
      <c r="F5" s="20"/>
    </row>
    <row r="6" spans="1:6" ht="15" customHeight="1" x14ac:dyDescent="0.3">
      <c r="A6" s="17"/>
      <c r="B6" s="17"/>
      <c r="C6" s="17"/>
      <c r="D6" s="19"/>
      <c r="E6" s="20"/>
      <c r="F6" s="20"/>
    </row>
    <row r="7" spans="1:6" ht="15" customHeight="1" x14ac:dyDescent="0.3">
      <c r="A7" s="17" t="s">
        <v>8</v>
      </c>
      <c r="B7" s="21" t="s">
        <v>9</v>
      </c>
      <c r="C7" s="22"/>
      <c r="D7" s="23"/>
      <c r="E7" s="24"/>
      <c r="F7" s="24"/>
    </row>
    <row r="8" spans="1:6" ht="15" customHeight="1" x14ac:dyDescent="0.3">
      <c r="A8" s="22" t="s">
        <v>10</v>
      </c>
      <c r="B8" s="25" t="s">
        <v>11</v>
      </c>
      <c r="C8" s="22" t="s">
        <v>12</v>
      </c>
      <c r="D8" s="23">
        <v>1</v>
      </c>
      <c r="E8" s="26"/>
      <c r="F8" s="26"/>
    </row>
    <row r="9" spans="1:6" ht="15" customHeight="1" x14ac:dyDescent="0.3">
      <c r="A9" s="22" t="s">
        <v>13</v>
      </c>
      <c r="B9" s="25" t="s">
        <v>14</v>
      </c>
      <c r="C9" s="22" t="s">
        <v>12</v>
      </c>
      <c r="D9" s="23">
        <v>1</v>
      </c>
      <c r="E9" s="26"/>
      <c r="F9" s="26"/>
    </row>
    <row r="10" spans="1:6" ht="15" customHeight="1" x14ac:dyDescent="0.3">
      <c r="A10" s="22" t="s">
        <v>15</v>
      </c>
      <c r="B10" s="25" t="s">
        <v>16</v>
      </c>
      <c r="C10" s="22" t="s">
        <v>12</v>
      </c>
      <c r="D10" s="23">
        <v>1</v>
      </c>
      <c r="E10" s="26"/>
      <c r="F10" s="26"/>
    </row>
    <row r="11" spans="1:6" ht="15" customHeight="1" x14ac:dyDescent="0.3">
      <c r="A11" s="22" t="s">
        <v>17</v>
      </c>
      <c r="B11" s="25" t="s">
        <v>18</v>
      </c>
      <c r="C11" s="22" t="s">
        <v>12</v>
      </c>
      <c r="D11" s="23">
        <v>1</v>
      </c>
      <c r="E11" s="26"/>
      <c r="F11" s="26"/>
    </row>
    <row r="12" spans="1:6" ht="15" customHeight="1" x14ac:dyDescent="0.3">
      <c r="A12" s="22" t="s">
        <v>19</v>
      </c>
      <c r="B12" s="25" t="s">
        <v>20</v>
      </c>
      <c r="C12" s="22" t="s">
        <v>12</v>
      </c>
      <c r="D12" s="23">
        <v>1</v>
      </c>
      <c r="E12" s="26"/>
      <c r="F12" s="26"/>
    </row>
    <row r="13" spans="1:6" ht="15" customHeight="1" x14ac:dyDescent="0.3">
      <c r="A13" s="22" t="s">
        <v>21</v>
      </c>
      <c r="B13" s="25" t="s">
        <v>22</v>
      </c>
      <c r="C13" s="22" t="s">
        <v>12</v>
      </c>
      <c r="D13" s="23">
        <v>1</v>
      </c>
      <c r="E13" s="26"/>
      <c r="F13" s="26"/>
    </row>
    <row r="14" spans="1:6" ht="15" customHeight="1" x14ac:dyDescent="0.3">
      <c r="A14" s="22" t="s">
        <v>23</v>
      </c>
      <c r="B14" s="25" t="s">
        <v>24</v>
      </c>
      <c r="C14" s="22" t="s">
        <v>12</v>
      </c>
      <c r="D14" s="23">
        <v>1</v>
      </c>
      <c r="E14" s="26"/>
      <c r="F14" s="26"/>
    </row>
    <row r="15" spans="1:6" ht="15" customHeight="1" x14ac:dyDescent="0.3">
      <c r="A15" s="22" t="s">
        <v>25</v>
      </c>
      <c r="B15" s="25" t="s">
        <v>26</v>
      </c>
      <c r="C15" s="22" t="s">
        <v>12</v>
      </c>
      <c r="D15" s="22">
        <v>1</v>
      </c>
      <c r="E15" s="26"/>
      <c r="F15" s="26"/>
    </row>
    <row r="16" spans="1:6" ht="15" customHeight="1" x14ac:dyDescent="0.3">
      <c r="A16" s="22"/>
      <c r="B16" s="25"/>
      <c r="C16" s="22"/>
      <c r="D16" s="22"/>
      <c r="E16" s="26"/>
      <c r="F16" s="26"/>
    </row>
    <row r="17" spans="1:6" ht="15" customHeight="1" x14ac:dyDescent="0.3">
      <c r="A17" s="27"/>
      <c r="B17" s="28" t="s">
        <v>27</v>
      </c>
      <c r="C17" s="29"/>
      <c r="D17" s="30"/>
      <c r="E17" s="31" t="s">
        <v>28</v>
      </c>
      <c r="F17" s="32"/>
    </row>
    <row r="18" spans="1:6" ht="15" customHeight="1" x14ac:dyDescent="0.3">
      <c r="A18" s="17"/>
      <c r="B18" s="17"/>
      <c r="C18" s="17"/>
      <c r="D18" s="19"/>
      <c r="E18" s="20"/>
      <c r="F18" s="20"/>
    </row>
    <row r="19" spans="1:6" ht="15" customHeight="1" x14ac:dyDescent="0.3">
      <c r="A19" s="17"/>
      <c r="B19" s="17" t="s">
        <v>29</v>
      </c>
      <c r="C19" s="17"/>
      <c r="D19" s="19"/>
      <c r="E19" s="20"/>
      <c r="F19" s="20"/>
    </row>
    <row r="20" spans="1:6" ht="15" customHeight="1" x14ac:dyDescent="0.3">
      <c r="A20" s="17"/>
      <c r="B20" s="17"/>
      <c r="C20" s="17"/>
      <c r="D20" s="19"/>
      <c r="E20" s="20"/>
      <c r="F20" s="20"/>
    </row>
    <row r="21" spans="1:6" ht="15" customHeight="1" x14ac:dyDescent="0.3">
      <c r="A21" s="17" t="s">
        <v>30</v>
      </c>
      <c r="B21" s="21" t="s">
        <v>31</v>
      </c>
      <c r="C21" s="17"/>
      <c r="D21" s="19"/>
      <c r="E21" s="20"/>
      <c r="F21" s="20"/>
    </row>
    <row r="22" spans="1:6" ht="15" customHeight="1" x14ac:dyDescent="0.3">
      <c r="A22" s="22" t="s">
        <v>32</v>
      </c>
      <c r="B22" s="25" t="s">
        <v>33</v>
      </c>
      <c r="C22" s="22" t="s">
        <v>34</v>
      </c>
      <c r="D22" s="23">
        <v>12</v>
      </c>
      <c r="E22" s="33"/>
      <c r="F22" s="24"/>
    </row>
    <row r="23" spans="1:6" ht="15" customHeight="1" x14ac:dyDescent="0.3">
      <c r="A23" s="22" t="s">
        <v>35</v>
      </c>
      <c r="B23" s="25" t="s">
        <v>36</v>
      </c>
      <c r="C23" s="22" t="s">
        <v>34</v>
      </c>
      <c r="D23" s="23">
        <v>12</v>
      </c>
      <c r="E23" s="33"/>
      <c r="F23" s="24"/>
    </row>
    <row r="24" spans="1:6" ht="15" customHeight="1" x14ac:dyDescent="0.3">
      <c r="A24" s="22"/>
      <c r="B24" s="25"/>
      <c r="C24" s="22"/>
      <c r="D24" s="23"/>
      <c r="E24" s="33"/>
      <c r="F24" s="24"/>
    </row>
    <row r="25" spans="1:6" ht="15" customHeight="1" x14ac:dyDescent="0.3">
      <c r="A25" s="27"/>
      <c r="B25" s="28" t="s">
        <v>27</v>
      </c>
      <c r="C25" s="29"/>
      <c r="D25" s="30"/>
      <c r="E25" s="31" t="s">
        <v>28</v>
      </c>
      <c r="F25" s="32"/>
    </row>
    <row r="26" spans="1:6" ht="15" customHeight="1" x14ac:dyDescent="0.3">
      <c r="A26" s="34"/>
      <c r="B26" s="34" t="s">
        <v>0</v>
      </c>
      <c r="C26" s="2"/>
      <c r="D26" s="35"/>
      <c r="E26" s="36"/>
      <c r="F26" s="35"/>
    </row>
    <row r="27" spans="1:6" ht="15" customHeight="1" x14ac:dyDescent="0.3">
      <c r="A27" s="15"/>
      <c r="B27" s="15" t="s">
        <v>37</v>
      </c>
      <c r="C27" s="15"/>
      <c r="D27" s="14" t="s">
        <v>4</v>
      </c>
      <c r="E27" s="15" t="s">
        <v>5</v>
      </c>
      <c r="F27" s="16" t="s">
        <v>6</v>
      </c>
    </row>
    <row r="28" spans="1:6" ht="15" customHeight="1" x14ac:dyDescent="0.3">
      <c r="A28" s="17"/>
      <c r="B28" s="17"/>
      <c r="C28" s="17"/>
      <c r="D28" s="19"/>
      <c r="E28" s="20"/>
      <c r="F28" s="20"/>
    </row>
    <row r="29" spans="1:6" ht="15" customHeight="1" x14ac:dyDescent="0.3">
      <c r="A29" s="17" t="s">
        <v>38</v>
      </c>
      <c r="B29" s="21" t="s">
        <v>39</v>
      </c>
      <c r="C29" s="21"/>
      <c r="D29" s="21"/>
      <c r="E29" s="21"/>
      <c r="F29" s="21"/>
    </row>
    <row r="30" spans="1:6" ht="36" customHeight="1" x14ac:dyDescent="0.3">
      <c r="A30" s="22" t="s">
        <v>40</v>
      </c>
      <c r="B30" s="116" t="s">
        <v>41</v>
      </c>
      <c r="C30" s="22" t="s">
        <v>34</v>
      </c>
      <c r="D30" s="23">
        <v>12</v>
      </c>
      <c r="E30" s="24"/>
      <c r="F30" s="37"/>
    </row>
    <row r="31" spans="1:6" ht="39.75" customHeight="1" x14ac:dyDescent="0.3">
      <c r="A31" s="22" t="s">
        <v>42</v>
      </c>
      <c r="B31" s="117" t="s">
        <v>43</v>
      </c>
      <c r="C31" s="22" t="s">
        <v>34</v>
      </c>
      <c r="D31" s="23">
        <v>12</v>
      </c>
      <c r="E31" s="24"/>
      <c r="F31" s="37"/>
    </row>
    <row r="32" spans="1:6" ht="84" customHeight="1" x14ac:dyDescent="0.3">
      <c r="A32" s="22" t="s">
        <v>44</v>
      </c>
      <c r="B32" s="116" t="s">
        <v>45</v>
      </c>
      <c r="C32" s="22" t="s">
        <v>4</v>
      </c>
      <c r="D32" s="23">
        <v>60</v>
      </c>
      <c r="E32" s="24"/>
      <c r="F32" s="37"/>
    </row>
    <row r="33" spans="1:6" ht="39.75" customHeight="1" x14ac:dyDescent="0.3">
      <c r="A33" s="22" t="s">
        <v>46</v>
      </c>
      <c r="B33" s="117" t="s">
        <v>47</v>
      </c>
      <c r="C33" s="22" t="s">
        <v>48</v>
      </c>
      <c r="D33" s="23">
        <v>144</v>
      </c>
      <c r="E33" s="24"/>
      <c r="F33" s="37"/>
    </row>
    <row r="34" spans="1:6" ht="39.75" customHeight="1" x14ac:dyDescent="0.3">
      <c r="A34" s="22" t="s">
        <v>49</v>
      </c>
      <c r="B34" s="116" t="s">
        <v>50</v>
      </c>
      <c r="C34" s="22" t="s">
        <v>48</v>
      </c>
      <c r="D34" s="23">
        <v>144</v>
      </c>
      <c r="E34" s="24"/>
      <c r="F34" s="37"/>
    </row>
    <row r="35" spans="1:6" ht="36" customHeight="1" x14ac:dyDescent="0.3">
      <c r="A35" s="22" t="s">
        <v>51</v>
      </c>
      <c r="B35" s="117" t="s">
        <v>52</v>
      </c>
      <c r="C35" s="22" t="s">
        <v>48</v>
      </c>
      <c r="D35" s="23">
        <v>144</v>
      </c>
      <c r="E35" s="24"/>
      <c r="F35" s="37"/>
    </row>
    <row r="36" spans="1:6" ht="84" customHeight="1" x14ac:dyDescent="0.3">
      <c r="A36" s="22" t="s">
        <v>53</v>
      </c>
      <c r="B36" s="117" t="s">
        <v>54</v>
      </c>
      <c r="C36" s="39" t="s">
        <v>55</v>
      </c>
      <c r="D36" s="40">
        <v>24</v>
      </c>
      <c r="E36" s="24"/>
      <c r="F36" s="41"/>
    </row>
    <row r="37" spans="1:6" ht="41.25" customHeight="1" x14ac:dyDescent="0.3">
      <c r="A37" s="22" t="s">
        <v>56</v>
      </c>
      <c r="B37" s="117" t="s">
        <v>57</v>
      </c>
      <c r="C37" s="22" t="s">
        <v>58</v>
      </c>
      <c r="D37" s="23">
        <v>1440</v>
      </c>
      <c r="E37" s="24"/>
      <c r="F37" s="41"/>
    </row>
    <row r="38" spans="1:6" ht="15" customHeight="1" x14ac:dyDescent="0.3">
      <c r="A38" s="22"/>
      <c r="B38" s="38" t="s">
        <v>59</v>
      </c>
      <c r="C38" s="22" t="s">
        <v>60</v>
      </c>
      <c r="D38" s="23">
        <v>7000</v>
      </c>
      <c r="E38" s="24"/>
      <c r="F38" s="41"/>
    </row>
    <row r="39" spans="1:6" ht="36" customHeight="1" x14ac:dyDescent="0.3">
      <c r="A39" s="22" t="s">
        <v>61</v>
      </c>
      <c r="B39" s="116" t="s">
        <v>62</v>
      </c>
      <c r="C39" s="22" t="s">
        <v>48</v>
      </c>
      <c r="D39" s="23">
        <v>12</v>
      </c>
      <c r="E39" s="24"/>
      <c r="F39" s="37"/>
    </row>
    <row r="40" spans="1:6" ht="15" customHeight="1" x14ac:dyDescent="0.3">
      <c r="A40" s="42"/>
      <c r="B40" s="43"/>
      <c r="C40" s="42"/>
      <c r="D40" s="43"/>
      <c r="E40" s="42"/>
      <c r="F40" s="43"/>
    </row>
    <row r="41" spans="1:6" ht="15" customHeight="1" x14ac:dyDescent="0.3">
      <c r="A41" s="27"/>
      <c r="B41" s="28" t="s">
        <v>27</v>
      </c>
      <c r="C41" s="29"/>
      <c r="D41" s="30"/>
      <c r="E41" s="31" t="s">
        <v>28</v>
      </c>
      <c r="F41" s="43"/>
    </row>
    <row r="42" spans="1:6" ht="15" customHeight="1" x14ac:dyDescent="0.3">
      <c r="A42" s="27"/>
      <c r="B42" s="34" t="s">
        <v>0</v>
      </c>
      <c r="C42" s="2"/>
      <c r="D42" s="35"/>
      <c r="E42" s="35"/>
      <c r="F42" s="35"/>
    </row>
    <row r="43" spans="1:6" ht="15" customHeight="1" x14ac:dyDescent="0.3">
      <c r="A43" s="27" t="s">
        <v>1</v>
      </c>
      <c r="B43" s="27" t="s">
        <v>2</v>
      </c>
      <c r="C43" s="27"/>
      <c r="D43" s="44"/>
      <c r="E43" s="45"/>
      <c r="F43" s="45"/>
    </row>
    <row r="44" spans="1:6" ht="15" customHeight="1" x14ac:dyDescent="0.3">
      <c r="A44" s="17"/>
      <c r="B44" s="17"/>
      <c r="C44" s="17"/>
      <c r="D44" s="19"/>
      <c r="E44" s="20"/>
      <c r="F44" s="20"/>
    </row>
    <row r="45" spans="1:6" ht="15" customHeight="1" x14ac:dyDescent="0.3">
      <c r="A45" s="17"/>
      <c r="B45" s="17" t="s">
        <v>63</v>
      </c>
      <c r="C45" s="46" t="s">
        <v>3</v>
      </c>
      <c r="D45" s="47" t="s">
        <v>4</v>
      </c>
      <c r="E45" s="48" t="s">
        <v>64</v>
      </c>
      <c r="F45" s="49" t="s">
        <v>65</v>
      </c>
    </row>
    <row r="46" spans="1:6" ht="15" customHeight="1" x14ac:dyDescent="0.3">
      <c r="A46" s="17"/>
      <c r="B46" s="17"/>
      <c r="C46" s="17"/>
      <c r="D46" s="19"/>
      <c r="E46" s="20"/>
      <c r="F46" s="20"/>
    </row>
    <row r="47" spans="1:6" ht="15" customHeight="1" x14ac:dyDescent="0.3">
      <c r="A47" s="17" t="s">
        <v>66</v>
      </c>
      <c r="B47" s="21" t="s">
        <v>67</v>
      </c>
      <c r="C47" s="17"/>
      <c r="D47" s="19"/>
      <c r="E47" s="20"/>
      <c r="F47" s="20"/>
    </row>
    <row r="48" spans="1:6" ht="15" customHeight="1" x14ac:dyDescent="0.3">
      <c r="A48" s="23" t="s">
        <v>68</v>
      </c>
      <c r="B48" s="38" t="s">
        <v>69</v>
      </c>
      <c r="C48" s="23" t="s">
        <v>70</v>
      </c>
      <c r="D48" s="23">
        <v>1</v>
      </c>
      <c r="E48" s="24"/>
      <c r="F48" s="24"/>
    </row>
    <row r="49" spans="1:6" ht="15" customHeight="1" x14ac:dyDescent="0.3">
      <c r="A49" s="23" t="s">
        <v>71</v>
      </c>
      <c r="B49" s="38" t="s">
        <v>72</v>
      </c>
      <c r="C49" s="23" t="s">
        <v>70</v>
      </c>
      <c r="D49" s="23">
        <v>1</v>
      </c>
      <c r="E49" s="24"/>
      <c r="F49" s="24"/>
    </row>
    <row r="50" spans="1:6" ht="15" customHeight="1" x14ac:dyDescent="0.3">
      <c r="A50" s="23" t="s">
        <v>73</v>
      </c>
      <c r="B50" s="38" t="s">
        <v>74</v>
      </c>
      <c r="C50" s="23" t="s">
        <v>70</v>
      </c>
      <c r="D50" s="23">
        <v>1</v>
      </c>
      <c r="E50" s="24"/>
      <c r="F50" s="24"/>
    </row>
    <row r="51" spans="1:6" ht="15" customHeight="1" x14ac:dyDescent="0.3">
      <c r="A51" s="23" t="s">
        <v>75</v>
      </c>
      <c r="B51" s="38" t="s">
        <v>76</v>
      </c>
      <c r="C51" s="23" t="s">
        <v>70</v>
      </c>
      <c r="D51" s="23">
        <v>1</v>
      </c>
      <c r="E51" s="24"/>
      <c r="F51" s="24"/>
    </row>
    <row r="52" spans="1:6" ht="15" customHeight="1" x14ac:dyDescent="0.3">
      <c r="A52" s="23" t="s">
        <v>77</v>
      </c>
      <c r="B52" s="38" t="s">
        <v>78</v>
      </c>
      <c r="C52" s="23" t="s">
        <v>79</v>
      </c>
      <c r="D52" s="23">
        <v>1</v>
      </c>
      <c r="E52" s="24"/>
      <c r="F52" s="24"/>
    </row>
    <row r="53" spans="1:6" ht="15" customHeight="1" x14ac:dyDescent="0.3">
      <c r="A53" s="23" t="s">
        <v>80</v>
      </c>
      <c r="B53" s="38" t="s">
        <v>81</v>
      </c>
      <c r="C53" s="23" t="s">
        <v>79</v>
      </c>
      <c r="D53" s="23">
        <v>1</v>
      </c>
      <c r="E53" s="24"/>
      <c r="F53" s="24"/>
    </row>
    <row r="54" spans="1:6" ht="15" customHeight="1" x14ac:dyDescent="0.3">
      <c r="A54" s="23" t="s">
        <v>82</v>
      </c>
      <c r="B54" s="38" t="s">
        <v>83</v>
      </c>
      <c r="C54" s="23" t="s">
        <v>70</v>
      </c>
      <c r="D54" s="23">
        <v>1</v>
      </c>
      <c r="E54" s="24"/>
      <c r="F54" s="24"/>
    </row>
    <row r="55" spans="1:6" ht="15" customHeight="1" x14ac:dyDescent="0.3">
      <c r="A55" s="23" t="s">
        <v>84</v>
      </c>
      <c r="B55" s="38" t="s">
        <v>85</v>
      </c>
      <c r="C55" s="23" t="s">
        <v>70</v>
      </c>
      <c r="D55" s="23">
        <v>1</v>
      </c>
      <c r="E55" s="24"/>
      <c r="F55" s="24"/>
    </row>
    <row r="56" spans="1:6" ht="15" customHeight="1" x14ac:dyDescent="0.3">
      <c r="A56" s="23" t="s">
        <v>86</v>
      </c>
      <c r="B56" s="38" t="s">
        <v>87</v>
      </c>
      <c r="C56" s="23" t="s">
        <v>70</v>
      </c>
      <c r="D56" s="23">
        <v>1</v>
      </c>
      <c r="E56" s="24"/>
      <c r="F56" s="24"/>
    </row>
    <row r="57" spans="1:6" ht="15" customHeight="1" x14ac:dyDescent="0.3">
      <c r="A57" s="23" t="s">
        <v>88</v>
      </c>
      <c r="B57" s="38" t="s">
        <v>89</v>
      </c>
      <c r="C57" s="23" t="s">
        <v>70</v>
      </c>
      <c r="D57" s="23">
        <v>1</v>
      </c>
      <c r="E57" s="24"/>
      <c r="F57" s="24"/>
    </row>
    <row r="58" spans="1:6" ht="15" customHeight="1" x14ac:dyDescent="0.3">
      <c r="A58" s="23" t="s">
        <v>90</v>
      </c>
      <c r="B58" s="38" t="s">
        <v>91</v>
      </c>
      <c r="C58" s="23" t="s">
        <v>70</v>
      </c>
      <c r="D58" s="23">
        <v>1</v>
      </c>
      <c r="E58" s="24"/>
      <c r="F58" s="24"/>
    </row>
    <row r="59" spans="1:6" ht="15" customHeight="1" x14ac:dyDescent="0.3">
      <c r="A59" s="23" t="s">
        <v>92</v>
      </c>
      <c r="B59" s="38" t="s">
        <v>93</v>
      </c>
      <c r="C59" s="23" t="s">
        <v>70</v>
      </c>
      <c r="D59" s="23">
        <v>1</v>
      </c>
      <c r="E59" s="24"/>
      <c r="F59" s="24"/>
    </row>
    <row r="60" spans="1:6" ht="15" customHeight="1" x14ac:dyDescent="0.3">
      <c r="A60" s="23" t="s">
        <v>94</v>
      </c>
      <c r="B60" s="38" t="s">
        <v>95</v>
      </c>
      <c r="C60" s="23" t="s">
        <v>70</v>
      </c>
      <c r="D60" s="23">
        <v>1</v>
      </c>
      <c r="E60" s="24"/>
      <c r="F60" s="24"/>
    </row>
    <row r="61" spans="1:6" ht="15" customHeight="1" x14ac:dyDescent="0.3">
      <c r="A61" s="23" t="s">
        <v>96</v>
      </c>
      <c r="B61" s="38" t="s">
        <v>97</v>
      </c>
      <c r="C61" s="23" t="s">
        <v>70</v>
      </c>
      <c r="D61" s="23">
        <v>1</v>
      </c>
      <c r="E61" s="24"/>
      <c r="F61" s="24"/>
    </row>
    <row r="62" spans="1:6" ht="15" customHeight="1" x14ac:dyDescent="0.3">
      <c r="A62" s="23" t="s">
        <v>98</v>
      </c>
      <c r="B62" s="38" t="s">
        <v>99</v>
      </c>
      <c r="C62" s="23" t="s">
        <v>70</v>
      </c>
      <c r="D62" s="23">
        <v>1</v>
      </c>
      <c r="E62" s="24"/>
      <c r="F62" s="24"/>
    </row>
    <row r="63" spans="1:6" ht="15" customHeight="1" x14ac:dyDescent="0.3">
      <c r="A63" s="23" t="s">
        <v>100</v>
      </c>
      <c r="B63" s="38" t="s">
        <v>101</v>
      </c>
      <c r="C63" s="23" t="s">
        <v>70</v>
      </c>
      <c r="D63" s="23">
        <v>1</v>
      </c>
      <c r="E63" s="24"/>
      <c r="F63" s="24"/>
    </row>
    <row r="64" spans="1:6" ht="15" customHeight="1" x14ac:dyDescent="0.3">
      <c r="A64" s="23" t="s">
        <v>102</v>
      </c>
      <c r="B64" s="38" t="s">
        <v>103</v>
      </c>
      <c r="C64" s="23" t="s">
        <v>70</v>
      </c>
      <c r="D64" s="23">
        <v>1</v>
      </c>
      <c r="E64" s="24"/>
      <c r="F64" s="24"/>
    </row>
    <row r="65" spans="1:6" ht="15" customHeight="1" x14ac:dyDescent="0.3">
      <c r="A65" s="23" t="s">
        <v>104</v>
      </c>
      <c r="B65" s="38" t="s">
        <v>105</v>
      </c>
      <c r="C65" s="23" t="s">
        <v>70</v>
      </c>
      <c r="D65" s="23">
        <v>1</v>
      </c>
      <c r="E65" s="24"/>
      <c r="F65" s="24"/>
    </row>
    <row r="66" spans="1:6" ht="15" customHeight="1" x14ac:dyDescent="0.3">
      <c r="A66" s="23" t="s">
        <v>106</v>
      </c>
      <c r="B66" s="38" t="s">
        <v>107</v>
      </c>
      <c r="C66" s="23" t="s">
        <v>70</v>
      </c>
      <c r="D66" s="23">
        <v>1</v>
      </c>
      <c r="E66" s="24"/>
      <c r="F66" s="24"/>
    </row>
    <row r="67" spans="1:6" ht="15" customHeight="1" x14ac:dyDescent="0.3">
      <c r="A67" s="23" t="s">
        <v>108</v>
      </c>
      <c r="B67" s="38" t="s">
        <v>109</v>
      </c>
      <c r="C67" s="23" t="s">
        <v>70</v>
      </c>
      <c r="D67" s="23">
        <v>1</v>
      </c>
      <c r="E67" s="24"/>
      <c r="F67" s="24"/>
    </row>
    <row r="68" spans="1:6" ht="15" customHeight="1" x14ac:dyDescent="0.3">
      <c r="A68" s="23" t="s">
        <v>110</v>
      </c>
      <c r="B68" s="38" t="s">
        <v>111</v>
      </c>
      <c r="C68" s="23" t="s">
        <v>70</v>
      </c>
      <c r="D68" s="23">
        <v>1</v>
      </c>
      <c r="E68" s="24"/>
      <c r="F68" s="24"/>
    </row>
    <row r="69" spans="1:6" ht="15" customHeight="1" x14ac:dyDescent="0.3">
      <c r="A69" s="23" t="s">
        <v>112</v>
      </c>
      <c r="B69" s="38" t="s">
        <v>113</v>
      </c>
      <c r="C69" s="23" t="s">
        <v>70</v>
      </c>
      <c r="D69" s="23">
        <v>1</v>
      </c>
      <c r="E69" s="24"/>
      <c r="F69" s="50"/>
    </row>
    <row r="70" spans="1:6" ht="15" customHeight="1" x14ac:dyDescent="0.3">
      <c r="A70" s="23" t="s">
        <v>114</v>
      </c>
      <c r="B70" s="38" t="s">
        <v>115</v>
      </c>
      <c r="C70" s="23" t="s">
        <v>70</v>
      </c>
      <c r="D70" s="23">
        <v>1</v>
      </c>
      <c r="E70" s="24"/>
      <c r="F70" s="50"/>
    </row>
    <row r="71" spans="1:6" ht="15" customHeight="1" x14ac:dyDescent="0.3">
      <c r="A71" s="23" t="s">
        <v>116</v>
      </c>
      <c r="B71" s="38" t="s">
        <v>117</v>
      </c>
      <c r="C71" s="23" t="s">
        <v>70</v>
      </c>
      <c r="D71" s="23">
        <v>1</v>
      </c>
      <c r="E71" s="24"/>
      <c r="F71" s="50"/>
    </row>
    <row r="72" spans="1:6" ht="15" customHeight="1" x14ac:dyDescent="0.3">
      <c r="A72" s="23" t="s">
        <v>118</v>
      </c>
      <c r="B72" s="38" t="s">
        <v>119</v>
      </c>
      <c r="C72" s="23" t="s">
        <v>70</v>
      </c>
      <c r="D72" s="23">
        <v>1</v>
      </c>
      <c r="E72" s="24"/>
      <c r="F72" s="50"/>
    </row>
    <row r="73" spans="1:6" ht="15" customHeight="1" x14ac:dyDescent="0.3">
      <c r="A73" s="23" t="s">
        <v>120</v>
      </c>
      <c r="B73" s="38" t="s">
        <v>121</v>
      </c>
      <c r="C73" s="23" t="s">
        <v>70</v>
      </c>
      <c r="D73" s="23">
        <v>1</v>
      </c>
      <c r="E73" s="24"/>
      <c r="F73" s="50"/>
    </row>
    <row r="74" spans="1:6" ht="15" customHeight="1" x14ac:dyDescent="0.3">
      <c r="A74" s="23"/>
      <c r="B74" s="38"/>
      <c r="C74" s="23"/>
      <c r="D74" s="23"/>
      <c r="E74" s="24"/>
      <c r="F74" s="24"/>
    </row>
    <row r="75" spans="1:6" ht="15" customHeight="1" x14ac:dyDescent="0.3">
      <c r="A75" s="27"/>
      <c r="B75" s="28" t="s">
        <v>27</v>
      </c>
      <c r="C75" s="29"/>
      <c r="D75" s="30"/>
      <c r="E75" s="31" t="s">
        <v>28</v>
      </c>
      <c r="F75" s="32">
        <f>SUM(F48:F73)</f>
        <v>0</v>
      </c>
    </row>
    <row r="76" spans="1:6" ht="15" customHeight="1" x14ac:dyDescent="0.3">
      <c r="A76" s="27"/>
      <c r="B76" s="34" t="s">
        <v>0</v>
      </c>
      <c r="C76" s="2"/>
      <c r="D76" s="35"/>
      <c r="E76" s="36"/>
      <c r="F76" s="35"/>
    </row>
    <row r="77" spans="1:6" ht="15" customHeight="1" x14ac:dyDescent="0.3">
      <c r="A77" s="51"/>
      <c r="B77" s="51" t="s">
        <v>122</v>
      </c>
      <c r="C77" s="51"/>
      <c r="D77" s="52"/>
      <c r="E77" s="53"/>
      <c r="F77" s="53"/>
    </row>
    <row r="78" spans="1:6" ht="15" customHeight="1" x14ac:dyDescent="0.3">
      <c r="A78" s="27" t="s">
        <v>1</v>
      </c>
      <c r="B78" s="27"/>
      <c r="C78" s="27"/>
      <c r="D78" s="44"/>
      <c r="E78" s="45"/>
      <c r="F78" s="45"/>
    </row>
    <row r="79" spans="1:6" ht="15" customHeight="1" x14ac:dyDescent="0.3">
      <c r="A79" s="17"/>
      <c r="B79" s="17"/>
      <c r="C79" s="17"/>
      <c r="D79" s="19"/>
      <c r="E79" s="20"/>
      <c r="F79" s="20"/>
    </row>
    <row r="80" spans="1:6" ht="15" customHeight="1" x14ac:dyDescent="0.3">
      <c r="A80" s="22"/>
      <c r="B80" s="17" t="s">
        <v>123</v>
      </c>
      <c r="C80" s="22"/>
      <c r="D80" s="23"/>
      <c r="E80" s="24"/>
      <c r="F80" s="24"/>
    </row>
    <row r="81" spans="1:6" ht="15" customHeight="1" x14ac:dyDescent="0.3">
      <c r="A81" s="22"/>
      <c r="B81" s="17"/>
      <c r="C81" s="46" t="s">
        <v>3</v>
      </c>
      <c r="D81" s="47" t="s">
        <v>4</v>
      </c>
      <c r="E81" s="48" t="s">
        <v>64</v>
      </c>
      <c r="F81" s="54" t="s">
        <v>65</v>
      </c>
    </row>
    <row r="82" spans="1:6" ht="15" customHeight="1" x14ac:dyDescent="0.3">
      <c r="A82" s="17" t="s">
        <v>124</v>
      </c>
      <c r="B82" s="21" t="s">
        <v>125</v>
      </c>
      <c r="C82" s="22"/>
      <c r="D82" s="23"/>
      <c r="E82" s="24"/>
      <c r="F82" s="24"/>
    </row>
    <row r="83" spans="1:6" ht="15" customHeight="1" x14ac:dyDescent="0.3">
      <c r="A83" s="22" t="s">
        <v>126</v>
      </c>
      <c r="B83" s="55" t="s">
        <v>127</v>
      </c>
      <c r="C83" s="22" t="s">
        <v>70</v>
      </c>
      <c r="D83" s="56">
        <v>20</v>
      </c>
      <c r="E83" s="24"/>
      <c r="F83" s="24"/>
    </row>
    <row r="84" spans="1:6" ht="15" customHeight="1" x14ac:dyDescent="0.3">
      <c r="A84" s="22" t="s">
        <v>128</v>
      </c>
      <c r="B84" s="55" t="s">
        <v>129</v>
      </c>
      <c r="C84" s="22" t="s">
        <v>70</v>
      </c>
      <c r="D84" s="56">
        <v>20</v>
      </c>
      <c r="E84" s="24"/>
      <c r="F84" s="24"/>
    </row>
    <row r="85" spans="1:6" ht="15" customHeight="1" x14ac:dyDescent="0.3">
      <c r="A85" s="22" t="s">
        <v>130</v>
      </c>
      <c r="B85" s="55" t="s">
        <v>131</v>
      </c>
      <c r="C85" s="22" t="s">
        <v>70</v>
      </c>
      <c r="D85" s="56">
        <v>20</v>
      </c>
      <c r="E85" s="24"/>
      <c r="F85" s="24"/>
    </row>
    <row r="86" spans="1:6" ht="15" customHeight="1" x14ac:dyDescent="0.3">
      <c r="A86" s="22"/>
      <c r="B86" s="17"/>
      <c r="C86" s="17"/>
      <c r="D86" s="19"/>
      <c r="E86" s="24"/>
      <c r="F86" s="24"/>
    </row>
    <row r="87" spans="1:6" ht="15" customHeight="1" x14ac:dyDescent="0.3">
      <c r="A87" s="17" t="s">
        <v>132</v>
      </c>
      <c r="B87" s="21" t="s">
        <v>133</v>
      </c>
      <c r="C87" s="22"/>
      <c r="D87" s="57"/>
      <c r="E87" s="24"/>
      <c r="F87" s="24"/>
    </row>
    <row r="88" spans="1:6" ht="15" customHeight="1" x14ac:dyDescent="0.3">
      <c r="A88" s="22" t="s">
        <v>134</v>
      </c>
      <c r="B88" s="25" t="s">
        <v>135</v>
      </c>
      <c r="C88" s="22" t="s">
        <v>136</v>
      </c>
      <c r="D88" s="23">
        <v>40</v>
      </c>
      <c r="E88" s="24"/>
      <c r="F88" s="24"/>
    </row>
    <row r="89" spans="1:6" ht="15" customHeight="1" x14ac:dyDescent="0.3">
      <c r="A89" s="22" t="s">
        <v>137</v>
      </c>
      <c r="B89" s="55" t="s">
        <v>138</v>
      </c>
      <c r="C89" s="22" t="s">
        <v>136</v>
      </c>
      <c r="D89" s="23">
        <v>40</v>
      </c>
      <c r="E89" s="24"/>
      <c r="F89" s="24"/>
    </row>
    <row r="90" spans="1:6" ht="15" customHeight="1" x14ac:dyDescent="0.3">
      <c r="A90" s="22" t="s">
        <v>139</v>
      </c>
      <c r="B90" s="25" t="s">
        <v>140</v>
      </c>
      <c r="C90" s="22" t="s">
        <v>136</v>
      </c>
      <c r="D90" s="23">
        <v>40</v>
      </c>
      <c r="E90" s="24"/>
      <c r="F90" s="24"/>
    </row>
    <row r="91" spans="1:6" ht="15" customHeight="1" x14ac:dyDescent="0.3">
      <c r="A91" s="17"/>
      <c r="B91" s="17"/>
      <c r="C91" s="22"/>
      <c r="D91" s="23"/>
      <c r="E91" s="24"/>
      <c r="F91" s="24"/>
    </row>
    <row r="92" spans="1:6" ht="15" customHeight="1" x14ac:dyDescent="0.3">
      <c r="A92" s="22" t="s">
        <v>141</v>
      </c>
      <c r="B92" s="21" t="s">
        <v>142</v>
      </c>
      <c r="C92" s="22"/>
      <c r="D92" s="23"/>
      <c r="E92" s="24"/>
      <c r="F92" s="58"/>
    </row>
    <row r="93" spans="1:6" ht="15" customHeight="1" x14ac:dyDescent="0.3">
      <c r="A93" s="22" t="s">
        <v>143</v>
      </c>
      <c r="B93" s="25" t="s">
        <v>144</v>
      </c>
      <c r="C93" s="22" t="s">
        <v>136</v>
      </c>
      <c r="D93" s="23">
        <v>20</v>
      </c>
      <c r="E93" s="24"/>
      <c r="F93" s="59"/>
    </row>
    <row r="94" spans="1:6" ht="15" customHeight="1" x14ac:dyDescent="0.3">
      <c r="A94" s="22" t="s">
        <v>145</v>
      </c>
      <c r="B94" s="25" t="s">
        <v>146</v>
      </c>
      <c r="C94" s="22" t="s">
        <v>136</v>
      </c>
      <c r="D94" s="23">
        <v>72</v>
      </c>
      <c r="E94" s="24"/>
      <c r="F94" s="24"/>
    </row>
    <row r="95" spans="1:6" ht="15" customHeight="1" x14ac:dyDescent="0.3">
      <c r="A95" s="42"/>
      <c r="B95" s="42"/>
      <c r="C95" s="42"/>
      <c r="D95" s="43"/>
      <c r="E95" s="24"/>
      <c r="F95" s="58"/>
    </row>
    <row r="96" spans="1:6" ht="15" customHeight="1" x14ac:dyDescent="0.3">
      <c r="A96" s="42"/>
      <c r="B96" s="42"/>
      <c r="C96" s="42"/>
      <c r="D96" s="43"/>
      <c r="E96" s="24"/>
      <c r="F96" s="58"/>
    </row>
    <row r="97" spans="1:6" ht="15" customHeight="1" x14ac:dyDescent="0.3">
      <c r="A97" s="42"/>
      <c r="B97" s="42"/>
      <c r="C97" s="42"/>
      <c r="D97" s="43"/>
      <c r="E97" s="24"/>
      <c r="F97" s="58"/>
    </row>
    <row r="98" spans="1:6" ht="15" customHeight="1" x14ac:dyDescent="0.3">
      <c r="A98" s="42"/>
      <c r="B98" s="42"/>
      <c r="C98" s="42"/>
      <c r="D98" s="43"/>
      <c r="E98" s="24"/>
      <c r="F98" s="58"/>
    </row>
    <row r="99" spans="1:6" ht="15" customHeight="1" x14ac:dyDescent="0.3">
      <c r="A99" s="42"/>
      <c r="B99" s="42"/>
      <c r="C99" s="42"/>
      <c r="D99" s="43"/>
      <c r="E99" s="24"/>
      <c r="F99" s="58"/>
    </row>
    <row r="100" spans="1:6" ht="15" customHeight="1" x14ac:dyDescent="0.3">
      <c r="A100" s="42"/>
      <c r="B100" s="42"/>
      <c r="C100" s="42"/>
      <c r="D100" s="43"/>
      <c r="E100" s="24"/>
      <c r="F100" s="58"/>
    </row>
    <row r="101" spans="1:6" ht="15" customHeight="1" x14ac:dyDescent="0.3">
      <c r="A101" s="42"/>
      <c r="B101" s="42"/>
      <c r="C101" s="42"/>
      <c r="D101" s="43"/>
      <c r="E101" s="24"/>
      <c r="F101" s="58"/>
    </row>
    <row r="102" spans="1:6" ht="15" customHeight="1" x14ac:dyDescent="0.3">
      <c r="A102" s="22"/>
      <c r="B102" s="25"/>
      <c r="C102" s="22"/>
      <c r="D102" s="60"/>
      <c r="E102" s="24"/>
      <c r="F102" s="24"/>
    </row>
    <row r="103" spans="1:6" ht="15" customHeight="1" x14ac:dyDescent="0.3">
      <c r="A103" s="17" t="s">
        <v>147</v>
      </c>
      <c r="B103" s="21" t="s">
        <v>148</v>
      </c>
      <c r="C103" s="22"/>
      <c r="D103" s="23"/>
      <c r="E103" s="24"/>
      <c r="F103" s="24"/>
    </row>
    <row r="104" spans="1:6" ht="63.75" customHeight="1" x14ac:dyDescent="0.3">
      <c r="A104" s="22" t="s">
        <v>149</v>
      </c>
      <c r="B104" s="118" t="s">
        <v>150</v>
      </c>
      <c r="C104" s="22" t="s">
        <v>151</v>
      </c>
      <c r="D104" s="23">
        <v>1</v>
      </c>
      <c r="E104" s="24">
        <v>450000</v>
      </c>
      <c r="F104" s="24"/>
    </row>
    <row r="105" spans="1:6" ht="15" customHeight="1" x14ac:dyDescent="0.3">
      <c r="A105" s="22" t="s">
        <v>152</v>
      </c>
      <c r="B105" s="25" t="s">
        <v>153</v>
      </c>
      <c r="C105" s="22" t="s">
        <v>154</v>
      </c>
      <c r="D105" s="60"/>
      <c r="E105" s="24"/>
      <c r="F105" s="24"/>
    </row>
    <row r="106" spans="1:6" ht="15" customHeight="1" x14ac:dyDescent="0.3">
      <c r="A106" s="22"/>
      <c r="B106" s="25"/>
      <c r="C106" s="22"/>
      <c r="D106" s="60"/>
      <c r="E106" s="24"/>
      <c r="F106" s="24"/>
    </row>
    <row r="107" spans="1:6" ht="15" customHeight="1" x14ac:dyDescent="0.3">
      <c r="A107" s="22"/>
      <c r="B107" s="22" t="s">
        <v>155</v>
      </c>
      <c r="C107" s="22" t="s">
        <v>34</v>
      </c>
      <c r="D107" s="23">
        <v>12</v>
      </c>
      <c r="E107" s="24"/>
      <c r="F107" s="24"/>
    </row>
    <row r="108" spans="1:6" ht="15" customHeight="1" x14ac:dyDescent="0.3">
      <c r="A108" s="22"/>
      <c r="B108" s="22"/>
      <c r="C108" s="22" t="s">
        <v>154</v>
      </c>
      <c r="D108" s="61"/>
      <c r="E108" s="24"/>
      <c r="F108" s="24"/>
    </row>
    <row r="109" spans="1:6" ht="15" customHeight="1" x14ac:dyDescent="0.3">
      <c r="A109" s="22"/>
      <c r="B109" s="22"/>
      <c r="C109" s="22"/>
      <c r="D109" s="23"/>
      <c r="E109" s="24"/>
      <c r="F109" s="24"/>
    </row>
    <row r="110" spans="1:6" ht="15" customHeight="1" x14ac:dyDescent="0.3">
      <c r="A110" s="17"/>
      <c r="B110" s="62"/>
      <c r="C110" s="63"/>
      <c r="D110" s="63"/>
      <c r="E110" s="24"/>
      <c r="F110" s="24"/>
    </row>
    <row r="111" spans="1:6" ht="15" customHeight="1" x14ac:dyDescent="0.3">
      <c r="A111" s="17"/>
      <c r="B111" s="62"/>
      <c r="C111" s="63"/>
      <c r="D111" s="63"/>
      <c r="E111" s="24"/>
      <c r="F111" s="64"/>
    </row>
    <row r="112" spans="1:6" ht="15" customHeight="1" thickBot="1" x14ac:dyDescent="0.35">
      <c r="A112" s="65"/>
      <c r="B112" s="66" t="s">
        <v>27</v>
      </c>
      <c r="C112" s="67"/>
      <c r="D112" s="68"/>
      <c r="E112" s="69" t="s">
        <v>28</v>
      </c>
      <c r="F112" s="70"/>
    </row>
    <row r="113" spans="1:6" ht="15" customHeight="1" thickTop="1" x14ac:dyDescent="0.3">
      <c r="A113" s="71"/>
      <c r="B113" s="72"/>
      <c r="C113" s="73"/>
      <c r="D113" s="74"/>
      <c r="E113" s="75"/>
      <c r="F113" s="76"/>
    </row>
    <row r="114" spans="1:6" ht="15" customHeight="1" x14ac:dyDescent="0.3">
      <c r="A114" s="71"/>
      <c r="B114" s="77" t="s">
        <v>156</v>
      </c>
      <c r="C114" s="78"/>
      <c r="D114" s="79"/>
      <c r="E114" s="80"/>
      <c r="F114" s="81"/>
    </row>
    <row r="115" spans="1:6" ht="15" customHeight="1" x14ac:dyDescent="0.3">
      <c r="A115" s="71"/>
      <c r="B115" s="82"/>
      <c r="C115" s="78"/>
      <c r="D115" s="79"/>
      <c r="E115" s="81"/>
      <c r="F115" s="83"/>
    </row>
    <row r="116" spans="1:6" ht="15" customHeight="1" x14ac:dyDescent="0.3">
      <c r="A116" s="78"/>
      <c r="B116" s="84" t="s">
        <v>7</v>
      </c>
      <c r="C116" s="78"/>
      <c r="D116" s="79"/>
      <c r="E116" s="81"/>
      <c r="F116" s="80">
        <f>F17</f>
        <v>0</v>
      </c>
    </row>
    <row r="117" spans="1:6" ht="15" customHeight="1" x14ac:dyDescent="0.3">
      <c r="A117" s="78"/>
      <c r="B117" s="84" t="s">
        <v>29</v>
      </c>
      <c r="C117" s="78"/>
      <c r="D117" s="79"/>
      <c r="E117" s="81"/>
      <c r="F117" s="80">
        <f>F25</f>
        <v>0</v>
      </c>
    </row>
    <row r="118" spans="1:6" ht="15" customHeight="1" x14ac:dyDescent="0.3">
      <c r="A118" s="78"/>
      <c r="B118" s="84" t="s">
        <v>157</v>
      </c>
      <c r="C118" s="78"/>
      <c r="D118" s="79"/>
      <c r="E118" s="81"/>
      <c r="F118" s="80">
        <f>F41</f>
        <v>0</v>
      </c>
    </row>
    <row r="119" spans="1:6" ht="15" customHeight="1" x14ac:dyDescent="0.3">
      <c r="A119" s="78"/>
      <c r="B119" s="84" t="s">
        <v>63</v>
      </c>
      <c r="C119" s="78"/>
      <c r="D119" s="78"/>
      <c r="E119" s="81"/>
      <c r="F119" s="80">
        <f>F75</f>
        <v>0</v>
      </c>
    </row>
    <row r="120" spans="1:6" ht="15" customHeight="1" x14ac:dyDescent="0.3">
      <c r="A120" s="78"/>
      <c r="B120" s="84" t="s">
        <v>123</v>
      </c>
      <c r="C120" s="78"/>
      <c r="D120" s="78"/>
      <c r="E120" s="81"/>
      <c r="F120" s="80">
        <f>F112</f>
        <v>0</v>
      </c>
    </row>
    <row r="121" spans="1:6" ht="15" customHeight="1" x14ac:dyDescent="0.3">
      <c r="A121" s="85"/>
      <c r="B121" s="85"/>
      <c r="C121" s="85"/>
      <c r="D121" s="85"/>
      <c r="E121" s="80"/>
      <c r="F121" s="86">
        <f>SUM(F116:F120)</f>
        <v>0</v>
      </c>
    </row>
    <row r="122" spans="1:6" ht="15" customHeight="1" x14ac:dyDescent="0.3">
      <c r="A122" s="78"/>
      <c r="B122" s="84" t="s">
        <v>158</v>
      </c>
      <c r="C122" s="87"/>
      <c r="D122" s="87"/>
      <c r="E122" s="80"/>
      <c r="F122" s="80">
        <f>F121*14%</f>
        <v>0</v>
      </c>
    </row>
    <row r="123" spans="1:6" ht="15" customHeight="1" x14ac:dyDescent="0.3">
      <c r="A123" s="78"/>
      <c r="B123" s="88" t="s">
        <v>159</v>
      </c>
      <c r="C123" s="87"/>
      <c r="D123" s="87"/>
      <c r="E123" s="80"/>
      <c r="F123" s="81">
        <f>SUM(F121:F122)</f>
        <v>0</v>
      </c>
    </row>
    <row r="124" spans="1:6" ht="15" customHeight="1" x14ac:dyDescent="0.3">
      <c r="A124" s="89"/>
      <c r="B124" s="90"/>
      <c r="C124" s="90"/>
      <c r="D124" s="90"/>
      <c r="E124" s="91"/>
      <c r="F124" s="92"/>
    </row>
    <row r="125" spans="1:6" ht="15" customHeight="1" x14ac:dyDescent="0.3">
      <c r="A125" s="93"/>
      <c r="B125" s="110" t="s">
        <v>160</v>
      </c>
      <c r="C125" s="94"/>
      <c r="D125" s="94"/>
      <c r="E125" s="95" t="s">
        <v>161</v>
      </c>
      <c r="F125" s="96" t="s">
        <v>162</v>
      </c>
    </row>
    <row r="126" spans="1:6" ht="15" customHeight="1" x14ac:dyDescent="0.3">
      <c r="A126" s="97"/>
      <c r="B126" s="111" t="s">
        <v>163</v>
      </c>
      <c r="C126" s="98"/>
      <c r="D126" s="98"/>
      <c r="E126" s="99"/>
      <c r="F126" s="100"/>
    </row>
    <row r="127" spans="1:6" ht="15" customHeight="1" x14ac:dyDescent="0.3">
      <c r="A127" s="93"/>
      <c r="B127" s="112" t="s">
        <v>164</v>
      </c>
      <c r="C127" s="101"/>
      <c r="D127" s="101"/>
      <c r="E127" s="102"/>
      <c r="F127" s="102"/>
    </row>
    <row r="128" spans="1:6" ht="15" customHeight="1" x14ac:dyDescent="0.3">
      <c r="A128" s="93"/>
      <c r="B128" s="112" t="s">
        <v>165</v>
      </c>
      <c r="C128" s="101"/>
      <c r="D128" s="101"/>
      <c r="E128" s="102"/>
      <c r="F128" s="102"/>
    </row>
    <row r="129" spans="1:6" ht="15" customHeight="1" x14ac:dyDescent="0.3">
      <c r="A129" s="87"/>
      <c r="B129" s="113" t="s">
        <v>166</v>
      </c>
      <c r="C129" s="103"/>
      <c r="D129" s="103"/>
      <c r="E129" s="80"/>
      <c r="F129" s="100"/>
    </row>
    <row r="130" spans="1:6" ht="15" customHeight="1" x14ac:dyDescent="0.3">
      <c r="A130" s="104"/>
      <c r="B130" s="114" t="s">
        <v>167</v>
      </c>
      <c r="C130" s="105"/>
      <c r="D130" s="105"/>
      <c r="E130" s="106"/>
      <c r="F130" s="106"/>
    </row>
    <row r="131" spans="1:6" ht="15" customHeight="1" x14ac:dyDescent="0.3">
      <c r="A131" s="107"/>
      <c r="B131" s="115" t="s">
        <v>168</v>
      </c>
      <c r="C131" s="108"/>
      <c r="D131" s="108"/>
      <c r="E131" s="108"/>
      <c r="F131" s="109"/>
    </row>
  </sheetData>
  <mergeCells count="6">
    <mergeCell ref="E1:F2"/>
    <mergeCell ref="B17:D17"/>
    <mergeCell ref="B25:D25"/>
    <mergeCell ref="B41:D41"/>
    <mergeCell ref="B75:D75"/>
    <mergeCell ref="B112:D112"/>
  </mergeCells>
  <pageMargins left="0.7" right="0.7" top="0.75" bottom="0.75" header="0.3" footer="0.3"/>
  <pageSetup paperSize="9" scale="45" orientation="portrait" r:id="rId1"/>
  <rowBreaks count="1" manualBreakCount="1"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Thato Sehau</dc:creator>
  <cp:lastModifiedBy>Thato Sehau</cp:lastModifiedBy>
  <dcterms:created xsi:type="dcterms:W3CDTF">2019-03-05T09:00:30Z</dcterms:created>
  <dcterms:modified xsi:type="dcterms:W3CDTF">2019-03-05T09:05:37Z</dcterms:modified>
</cp:coreProperties>
</file>